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SAL\Desktop\"/>
    </mc:Choice>
  </mc:AlternateContent>
  <bookViews>
    <workbookView xWindow="0" yWindow="0" windowWidth="24000" windowHeight="9735" activeTab="4"/>
  </bookViews>
  <sheets>
    <sheet name="01101" sheetId="2" r:id="rId1"/>
    <sheet name="01107" sheetId="3" r:id="rId2"/>
    <sheet name="01401" sheetId="4" r:id="rId3"/>
    <sheet name="01402" sheetId="5" r:id="rId4"/>
    <sheet name="01403" sheetId="6" r:id="rId5"/>
    <sheet name="01404" sheetId="7" r:id="rId6"/>
    <sheet name="01405" sheetId="8" r:id="rId7"/>
  </sheets>
  <calcPr calcId="152511"/>
</workbook>
</file>

<file path=xl/calcChain.xml><?xml version="1.0" encoding="utf-8"?>
<calcChain xmlns="http://schemas.openxmlformats.org/spreadsheetml/2006/main">
  <c r="F29" i="8" l="1"/>
  <c r="F28" i="8"/>
  <c r="F5" i="8"/>
  <c r="F4" i="8"/>
  <c r="F22" i="5" l="1"/>
  <c r="F40" i="4"/>
  <c r="F23" i="8"/>
  <c r="F22" i="8"/>
  <c r="F23" i="6"/>
  <c r="F22" i="6"/>
  <c r="F181" i="2"/>
  <c r="F157" i="2"/>
  <c r="F133" i="2"/>
  <c r="F109" i="2"/>
  <c r="F36" i="3"/>
  <c r="F6" i="3"/>
  <c r="F95" i="8" l="1"/>
  <c r="F94" i="8"/>
  <c r="F92" i="8"/>
  <c r="F91" i="8"/>
  <c r="F90" i="8"/>
  <c r="F88" i="8"/>
  <c r="F85" i="8"/>
  <c r="F84" i="8"/>
  <c r="F83" i="8"/>
  <c r="F81" i="8"/>
  <c r="F78" i="8"/>
  <c r="F77" i="8"/>
  <c r="F76" i="8"/>
  <c r="F71" i="8"/>
  <c r="F70" i="8"/>
  <c r="F68" i="8"/>
  <c r="F67" i="8"/>
  <c r="F66" i="8"/>
  <c r="F64" i="8"/>
  <c r="F61" i="8"/>
  <c r="F60" i="8"/>
  <c r="F59" i="8"/>
  <c r="F57" i="8"/>
  <c r="F54" i="8"/>
  <c r="F53" i="8"/>
  <c r="F52" i="8"/>
  <c r="F47" i="8"/>
  <c r="F46" i="8"/>
  <c r="F44" i="8"/>
  <c r="F43" i="8"/>
  <c r="F42" i="8"/>
  <c r="F40" i="8"/>
  <c r="F37" i="8"/>
  <c r="F36" i="8"/>
  <c r="F35" i="8"/>
  <c r="F33" i="8"/>
  <c r="F30" i="8"/>
  <c r="F143" i="7"/>
  <c r="F142" i="7"/>
  <c r="F140" i="7"/>
  <c r="F139" i="7"/>
  <c r="F138" i="7"/>
  <c r="F136" i="7"/>
  <c r="F133" i="7"/>
  <c r="F132" i="7"/>
  <c r="F131" i="7"/>
  <c r="F129" i="7"/>
  <c r="F126" i="7"/>
  <c r="F125" i="7"/>
  <c r="F124" i="7"/>
  <c r="F119" i="7"/>
  <c r="F118" i="7"/>
  <c r="F116" i="7"/>
  <c r="F115" i="7"/>
  <c r="F114" i="7"/>
  <c r="F112" i="7"/>
  <c r="F109" i="7"/>
  <c r="F108" i="7"/>
  <c r="F107" i="7"/>
  <c r="F105" i="7"/>
  <c r="F102" i="7"/>
  <c r="F101" i="7"/>
  <c r="F100" i="7"/>
  <c r="F95" i="7"/>
  <c r="F94" i="7"/>
  <c r="F92" i="7"/>
  <c r="F91" i="7"/>
  <c r="F90" i="7"/>
  <c r="F88" i="7"/>
  <c r="F85" i="7"/>
  <c r="F84" i="7"/>
  <c r="F83" i="7"/>
  <c r="F81" i="7"/>
  <c r="F78" i="7"/>
  <c r="F77" i="7"/>
  <c r="F76" i="7"/>
  <c r="F71" i="7"/>
  <c r="F70" i="7"/>
  <c r="F68" i="7"/>
  <c r="F67" i="7"/>
  <c r="E66" i="7" s="1"/>
  <c r="F66" i="7"/>
  <c r="F64" i="7"/>
  <c r="F61" i="7"/>
  <c r="F60" i="7"/>
  <c r="F59" i="7"/>
  <c r="F57" i="7"/>
  <c r="F54" i="7"/>
  <c r="F53" i="7"/>
  <c r="F52" i="7"/>
  <c r="F47" i="7"/>
  <c r="F46" i="7"/>
  <c r="F44" i="7"/>
  <c r="F43" i="7"/>
  <c r="F42" i="7"/>
  <c r="F40" i="7"/>
  <c r="F37" i="7"/>
  <c r="F36" i="7"/>
  <c r="F35" i="7"/>
  <c r="F33" i="7"/>
  <c r="F30" i="7"/>
  <c r="F29" i="7"/>
  <c r="F28" i="7"/>
  <c r="F95" i="6"/>
  <c r="F94" i="6"/>
  <c r="F92" i="6"/>
  <c r="F91" i="6"/>
  <c r="F90" i="6"/>
  <c r="F88" i="6"/>
  <c r="F85" i="6"/>
  <c r="F84" i="6"/>
  <c r="F83" i="6"/>
  <c r="F81" i="6"/>
  <c r="F78" i="6"/>
  <c r="F77" i="6"/>
  <c r="F76" i="6"/>
  <c r="F71" i="6"/>
  <c r="F70" i="6"/>
  <c r="F68" i="6"/>
  <c r="F67" i="6"/>
  <c r="F66" i="6"/>
  <c r="E66" i="6" s="1"/>
  <c r="F64" i="6"/>
  <c r="F61" i="6"/>
  <c r="F60" i="6"/>
  <c r="F59" i="6"/>
  <c r="F57" i="6"/>
  <c r="F54" i="6"/>
  <c r="F53" i="6"/>
  <c r="F52" i="6"/>
  <c r="F47" i="6"/>
  <c r="F46" i="6"/>
  <c r="F44" i="6"/>
  <c r="F43" i="6"/>
  <c r="F42" i="6"/>
  <c r="F40" i="6"/>
  <c r="F37" i="6"/>
  <c r="F36" i="6"/>
  <c r="F35" i="6"/>
  <c r="F33" i="6"/>
  <c r="F30" i="6"/>
  <c r="F29" i="6"/>
  <c r="F28" i="6"/>
  <c r="F71" i="5"/>
  <c r="F70" i="5"/>
  <c r="E70" i="5" s="1"/>
  <c r="F68" i="5"/>
  <c r="F67" i="5"/>
  <c r="F66" i="5"/>
  <c r="F64" i="5"/>
  <c r="F61" i="5"/>
  <c r="F60" i="5"/>
  <c r="F59" i="5"/>
  <c r="F57" i="5"/>
  <c r="F54" i="5"/>
  <c r="F53" i="5"/>
  <c r="F52" i="5"/>
  <c r="F47" i="5"/>
  <c r="F46" i="5"/>
  <c r="F44" i="5"/>
  <c r="F43" i="5"/>
  <c r="F42" i="5"/>
  <c r="F40" i="5"/>
  <c r="F37" i="5"/>
  <c r="F36" i="5"/>
  <c r="F35" i="5"/>
  <c r="F33" i="5"/>
  <c r="F30" i="5"/>
  <c r="F29" i="5"/>
  <c r="F28" i="5"/>
  <c r="F119" i="4"/>
  <c r="F118" i="4"/>
  <c r="F116" i="4"/>
  <c r="F115" i="4"/>
  <c r="F114" i="4"/>
  <c r="E114" i="4" s="1"/>
  <c r="F112" i="4"/>
  <c r="F109" i="4"/>
  <c r="F108" i="4"/>
  <c r="F107" i="4"/>
  <c r="F105" i="4"/>
  <c r="F102" i="4"/>
  <c r="F101" i="4"/>
  <c r="F100" i="4"/>
  <c r="F95" i="4"/>
  <c r="F94" i="4"/>
  <c r="F92" i="4"/>
  <c r="F91" i="4"/>
  <c r="F90" i="4"/>
  <c r="F88" i="4"/>
  <c r="F85" i="4"/>
  <c r="F84" i="4"/>
  <c r="F83" i="4"/>
  <c r="F81" i="4"/>
  <c r="F78" i="4"/>
  <c r="F77" i="4"/>
  <c r="F76" i="4"/>
  <c r="F71" i="4"/>
  <c r="F70" i="4"/>
  <c r="F68" i="4"/>
  <c r="F67" i="4"/>
  <c r="F66" i="4"/>
  <c r="F64" i="4"/>
  <c r="F61" i="4"/>
  <c r="F60" i="4"/>
  <c r="F59" i="4"/>
  <c r="F57" i="4"/>
  <c r="F54" i="4"/>
  <c r="F53" i="4"/>
  <c r="F52" i="4"/>
  <c r="F47" i="4"/>
  <c r="F46" i="4"/>
  <c r="F44" i="4"/>
  <c r="F43" i="4"/>
  <c r="F42" i="4"/>
  <c r="F37" i="4"/>
  <c r="F36" i="4"/>
  <c r="F35" i="4"/>
  <c r="F33" i="4"/>
  <c r="F30" i="4"/>
  <c r="F29" i="4"/>
  <c r="F28" i="4"/>
  <c r="F95" i="3"/>
  <c r="F94" i="3"/>
  <c r="E94" i="3" s="1"/>
  <c r="F92" i="3"/>
  <c r="F91" i="3"/>
  <c r="F90" i="3"/>
  <c r="F88" i="3"/>
  <c r="F85" i="3"/>
  <c r="F84" i="3"/>
  <c r="F83" i="3"/>
  <c r="F81" i="3"/>
  <c r="F78" i="3"/>
  <c r="F77" i="3"/>
  <c r="F76" i="3"/>
  <c r="F71" i="3"/>
  <c r="F70" i="3"/>
  <c r="F68" i="3"/>
  <c r="F67" i="3"/>
  <c r="F66" i="3"/>
  <c r="F64" i="3"/>
  <c r="F61" i="3"/>
  <c r="F60" i="3"/>
  <c r="F59" i="3"/>
  <c r="E59" i="3" s="1"/>
  <c r="F57" i="3"/>
  <c r="F54" i="3"/>
  <c r="F53" i="3"/>
  <c r="F52" i="3"/>
  <c r="F47" i="3"/>
  <c r="F46" i="3"/>
  <c r="F44" i="3"/>
  <c r="F43" i="3"/>
  <c r="F42" i="3"/>
  <c r="F40" i="3"/>
  <c r="F37" i="3"/>
  <c r="F35" i="3"/>
  <c r="E35" i="3" s="1"/>
  <c r="F33" i="3"/>
  <c r="F30" i="3"/>
  <c r="F29" i="3"/>
  <c r="F28" i="3"/>
  <c r="F239" i="2"/>
  <c r="F238" i="2"/>
  <c r="E238" i="2" s="1"/>
  <c r="F236" i="2"/>
  <c r="E236" i="2" s="1"/>
  <c r="F235" i="2"/>
  <c r="F234" i="2"/>
  <c r="F232" i="2"/>
  <c r="E232" i="2" s="1"/>
  <c r="F229" i="2"/>
  <c r="E229" i="2" s="1"/>
  <c r="F228" i="2"/>
  <c r="F227" i="2"/>
  <c r="F225" i="2"/>
  <c r="E225" i="2" s="1"/>
  <c r="F222" i="2"/>
  <c r="F221" i="2"/>
  <c r="F220" i="2"/>
  <c r="F215" i="2"/>
  <c r="F214" i="2"/>
  <c r="E214" i="2" s="1"/>
  <c r="F212" i="2"/>
  <c r="E212" i="2" s="1"/>
  <c r="F211" i="2"/>
  <c r="F210" i="2"/>
  <c r="F208" i="2"/>
  <c r="E208" i="2" s="1"/>
  <c r="F205" i="2"/>
  <c r="E205" i="2" s="1"/>
  <c r="F204" i="2"/>
  <c r="F203" i="2"/>
  <c r="F201" i="2"/>
  <c r="E201" i="2" s="1"/>
  <c r="F198" i="2"/>
  <c r="E198" i="2" s="1"/>
  <c r="F197" i="2"/>
  <c r="F196" i="2"/>
  <c r="F191" i="2"/>
  <c r="F190" i="2"/>
  <c r="F188" i="2"/>
  <c r="F187" i="2"/>
  <c r="F186" i="2"/>
  <c r="F184" i="2"/>
  <c r="F180" i="2"/>
  <c r="F179" i="2"/>
  <c r="F177" i="2"/>
  <c r="F174" i="2"/>
  <c r="F173" i="2"/>
  <c r="F172" i="2"/>
  <c r="F167" i="2"/>
  <c r="F166" i="2"/>
  <c r="E166" i="2" s="1"/>
  <c r="F164" i="2"/>
  <c r="F163" i="2"/>
  <c r="F162" i="2"/>
  <c r="F160" i="2"/>
  <c r="F156" i="2"/>
  <c r="F155" i="2"/>
  <c r="F153" i="2"/>
  <c r="F150" i="2"/>
  <c r="F149" i="2"/>
  <c r="F148" i="2"/>
  <c r="F143" i="2"/>
  <c r="F142" i="2"/>
  <c r="F140" i="2"/>
  <c r="F139" i="2"/>
  <c r="F138" i="2"/>
  <c r="F136" i="2"/>
  <c r="F132" i="2"/>
  <c r="F131" i="2"/>
  <c r="E131" i="2" s="1"/>
  <c r="F129" i="2"/>
  <c r="F126" i="2"/>
  <c r="F125" i="2"/>
  <c r="F124" i="2"/>
  <c r="F119" i="2"/>
  <c r="F118" i="2"/>
  <c r="F116" i="2"/>
  <c r="E116" i="2" s="1"/>
  <c r="F115" i="2"/>
  <c r="F114" i="2"/>
  <c r="F112" i="2"/>
  <c r="E112" i="2" s="1"/>
  <c r="E109" i="2"/>
  <c r="F108" i="2"/>
  <c r="F107" i="2"/>
  <c r="F105" i="2"/>
  <c r="E105" i="2" s="1"/>
  <c r="F102" i="2"/>
  <c r="E102" i="2" s="1"/>
  <c r="F101" i="2"/>
  <c r="F100" i="2"/>
  <c r="F95" i="2"/>
  <c r="F94" i="2"/>
  <c r="F92" i="2"/>
  <c r="E92" i="2" s="1"/>
  <c r="F91" i="2"/>
  <c r="F90" i="2"/>
  <c r="F88" i="2"/>
  <c r="E88" i="2" s="1"/>
  <c r="F85" i="2"/>
  <c r="E85" i="2" s="1"/>
  <c r="F84" i="2"/>
  <c r="F83" i="2"/>
  <c r="F81" i="2"/>
  <c r="E81" i="2" s="1"/>
  <c r="F78" i="2"/>
  <c r="E78" i="2" s="1"/>
  <c r="F77" i="2"/>
  <c r="F76" i="2"/>
  <c r="F71" i="2"/>
  <c r="F70" i="2"/>
  <c r="F68" i="2"/>
  <c r="E68" i="2" s="1"/>
  <c r="F67" i="2"/>
  <c r="F66" i="2"/>
  <c r="F64" i="2"/>
  <c r="E64" i="2" s="1"/>
  <c r="F61" i="2"/>
  <c r="E61" i="2" s="1"/>
  <c r="F60" i="2"/>
  <c r="F59" i="2"/>
  <c r="F57" i="2"/>
  <c r="E57" i="2" s="1"/>
  <c r="F54" i="2"/>
  <c r="E54" i="2" s="1"/>
  <c r="F53" i="2"/>
  <c r="F52" i="2"/>
  <c r="F47" i="2"/>
  <c r="F46" i="2"/>
  <c r="F44" i="2"/>
  <c r="E44" i="2" s="1"/>
  <c r="F43" i="2"/>
  <c r="F42" i="2"/>
  <c r="F40" i="2"/>
  <c r="E40" i="2" s="1"/>
  <c r="F37" i="2"/>
  <c r="E37" i="2" s="1"/>
  <c r="F36" i="2"/>
  <c r="F35" i="2"/>
  <c r="F33" i="2"/>
  <c r="E33" i="2" s="1"/>
  <c r="F30" i="2"/>
  <c r="E30" i="2" s="1"/>
  <c r="F29" i="2"/>
  <c r="F28" i="2"/>
  <c r="F23" i="7"/>
  <c r="F22" i="7"/>
  <c r="F23" i="5"/>
  <c r="F23" i="4"/>
  <c r="F22" i="4"/>
  <c r="F23" i="3"/>
  <c r="F22" i="3"/>
  <c r="E22" i="3" s="1"/>
  <c r="F23" i="2"/>
  <c r="F22" i="2"/>
  <c r="F19" i="8"/>
  <c r="F18" i="8"/>
  <c r="F19" i="7"/>
  <c r="F18" i="7"/>
  <c r="F19" i="6"/>
  <c r="F18" i="6"/>
  <c r="F19" i="5"/>
  <c r="F18" i="5"/>
  <c r="F19" i="4"/>
  <c r="F18" i="4"/>
  <c r="F19" i="3"/>
  <c r="F18" i="3"/>
  <c r="F4" i="3"/>
  <c r="F19" i="2"/>
  <c r="F18" i="2"/>
  <c r="F5" i="7"/>
  <c r="F4" i="7"/>
  <c r="F5" i="6"/>
  <c r="F4" i="6"/>
  <c r="F5" i="5"/>
  <c r="F4" i="5"/>
  <c r="F5" i="4"/>
  <c r="F4" i="4"/>
  <c r="F5" i="3"/>
  <c r="F5" i="2"/>
  <c r="F4" i="2"/>
  <c r="F20" i="8"/>
  <c r="E20" i="8" s="1"/>
  <c r="F16" i="8"/>
  <c r="E16" i="8" s="1"/>
  <c r="F13" i="8"/>
  <c r="E13" i="8" s="1"/>
  <c r="F12" i="8"/>
  <c r="F11" i="8"/>
  <c r="F9" i="8"/>
  <c r="E9" i="8" s="1"/>
  <c r="F6" i="8"/>
  <c r="E6" i="8" s="1"/>
  <c r="F20" i="7"/>
  <c r="E20" i="7" s="1"/>
  <c r="F16" i="7"/>
  <c r="E16" i="7" s="1"/>
  <c r="F13" i="7"/>
  <c r="E13" i="7" s="1"/>
  <c r="F12" i="7"/>
  <c r="F11" i="7"/>
  <c r="F9" i="7"/>
  <c r="E9" i="7" s="1"/>
  <c r="F6" i="7"/>
  <c r="E6" i="7" s="1"/>
  <c r="F20" i="6"/>
  <c r="E20" i="6" s="1"/>
  <c r="F16" i="6"/>
  <c r="E16" i="6" s="1"/>
  <c r="F13" i="6"/>
  <c r="E13" i="6" s="1"/>
  <c r="F12" i="6"/>
  <c r="F11" i="6"/>
  <c r="F9" i="6"/>
  <c r="E9" i="6" s="1"/>
  <c r="F6" i="6"/>
  <c r="E6" i="6" s="1"/>
  <c r="F20" i="5"/>
  <c r="E20" i="5" s="1"/>
  <c r="F16" i="5"/>
  <c r="E16" i="5" s="1"/>
  <c r="F13" i="5"/>
  <c r="E13" i="5" s="1"/>
  <c r="F12" i="5"/>
  <c r="F11" i="5"/>
  <c r="F9" i="5"/>
  <c r="E9" i="5" s="1"/>
  <c r="F6" i="5"/>
  <c r="E6" i="5" s="1"/>
  <c r="F20" i="4"/>
  <c r="E20" i="4" s="1"/>
  <c r="F16" i="4"/>
  <c r="E16" i="4" s="1"/>
  <c r="F13" i="4"/>
  <c r="E13" i="4" s="1"/>
  <c r="F12" i="4"/>
  <c r="F11" i="4"/>
  <c r="F9" i="4"/>
  <c r="E9" i="4" s="1"/>
  <c r="F6" i="4"/>
  <c r="E6" i="4" s="1"/>
  <c r="F20" i="3"/>
  <c r="E20" i="3" s="1"/>
  <c r="F16" i="3"/>
  <c r="E16" i="3" s="1"/>
  <c r="F13" i="3"/>
  <c r="E13" i="3" s="1"/>
  <c r="F12" i="3"/>
  <c r="F11" i="3"/>
  <c r="F9" i="3"/>
  <c r="E9" i="3" s="1"/>
  <c r="E6" i="3"/>
  <c r="F20" i="2"/>
  <c r="E20" i="2" s="1"/>
  <c r="F16" i="2"/>
  <c r="E16" i="2" s="1"/>
  <c r="F13" i="2"/>
  <c r="E13" i="2" s="1"/>
  <c r="F12" i="2"/>
  <c r="F11" i="2"/>
  <c r="E11" i="2" s="1"/>
  <c r="F9" i="2"/>
  <c r="F6" i="2"/>
  <c r="E6" i="2" s="1"/>
  <c r="E42" i="8" l="1"/>
  <c r="E22" i="2"/>
  <c r="E42" i="3"/>
  <c r="E118" i="4"/>
  <c r="E42" i="7"/>
  <c r="E83" i="8"/>
  <c r="E18" i="2"/>
  <c r="E94" i="2"/>
  <c r="E142" i="2"/>
  <c r="E203" i="2"/>
  <c r="E220" i="2"/>
  <c r="E66" i="3"/>
  <c r="E42" i="4"/>
  <c r="E114" i="7"/>
  <c r="E138" i="7"/>
  <c r="E35" i="6"/>
  <c r="E42" i="6"/>
  <c r="E90" i="6"/>
  <c r="E59" i="7"/>
  <c r="E52" i="3"/>
  <c r="E196" i="2"/>
  <c r="E52" i="2"/>
  <c r="E46" i="8"/>
  <c r="E46" i="6"/>
  <c r="E142" i="7"/>
  <c r="E94" i="7"/>
  <c r="E70" i="7"/>
  <c r="E46" i="7"/>
  <c r="E46" i="5"/>
  <c r="E70" i="4"/>
  <c r="E46" i="4"/>
  <c r="E70" i="3"/>
  <c r="E46" i="3"/>
  <c r="E190" i="2"/>
  <c r="E70" i="2"/>
  <c r="E90" i="8"/>
  <c r="E90" i="7"/>
  <c r="E66" i="5"/>
  <c r="E42" i="5"/>
  <c r="E90" i="4"/>
  <c r="E90" i="3"/>
  <c r="E234" i="2"/>
  <c r="E59" i="5"/>
  <c r="E35" i="5"/>
  <c r="E35" i="8"/>
  <c r="E131" i="7"/>
  <c r="E35" i="7"/>
  <c r="E107" i="4"/>
  <c r="E83" i="4"/>
  <c r="E35" i="4"/>
  <c r="E83" i="3"/>
  <c r="E227" i="2"/>
  <c r="E107" i="2"/>
  <c r="E83" i="2"/>
  <c r="E28" i="8"/>
  <c r="E52" i="7"/>
  <c r="E28" i="7"/>
  <c r="E28" i="3"/>
  <c r="E100" i="2"/>
  <c r="E76" i="2"/>
  <c r="E28" i="4"/>
  <c r="E66" i="4"/>
  <c r="E94" i="4"/>
  <c r="E42" i="2"/>
  <c r="E46" i="2"/>
  <c r="E59" i="2"/>
  <c r="E162" i="2"/>
  <c r="E186" i="2"/>
  <c r="E118" i="2"/>
  <c r="E90" i="2"/>
  <c r="E210" i="2"/>
  <c r="E66" i="2"/>
  <c r="E114" i="2"/>
  <c r="E35" i="2"/>
  <c r="E28" i="2"/>
  <c r="E18" i="8"/>
  <c r="E4" i="8"/>
  <c r="E18" i="7"/>
  <c r="E18" i="5"/>
  <c r="E4" i="3"/>
  <c r="E22" i="7"/>
  <c r="E11" i="7"/>
  <c r="E4" i="7"/>
  <c r="E18" i="6"/>
  <c r="E11" i="6"/>
  <c r="E11" i="8"/>
  <c r="E22" i="8"/>
  <c r="E22" i="6"/>
  <c r="E11" i="5"/>
  <c r="E22" i="5"/>
  <c r="E18" i="4"/>
  <c r="E11" i="4"/>
  <c r="E4" i="4"/>
  <c r="E22" i="4"/>
  <c r="E18" i="3"/>
  <c r="E11" i="3"/>
  <c r="E4" i="2"/>
  <c r="E9" i="2"/>
</calcChain>
</file>

<file path=xl/comments1.xml><?xml version="1.0" encoding="utf-8"?>
<comments xmlns="http://schemas.openxmlformats.org/spreadsheetml/2006/main">
  <authors>
    <author>proyecto003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132 pctes.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129 pctes.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309 pctes.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278 pctes.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899 pctes.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proyecto003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5 pctes.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15 pctes.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proyecto003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 xml:space="preserve">10 Pcte.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11 Pcte.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proyecto003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44 Pctes.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23 Pctes.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57 pctes.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159 pctes.</t>
        </r>
      </text>
    </comment>
  </commentList>
</comments>
</file>

<file path=xl/comments5.xml><?xml version="1.0" encoding="utf-8"?>
<comments xmlns="http://schemas.openxmlformats.org/spreadsheetml/2006/main">
  <authors>
    <author>proyecto003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60 pctes.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129 pctes.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76 pctes.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156 pctes.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458 pctes.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<sst xmlns="http://schemas.openxmlformats.org/spreadsheetml/2006/main" count="1782" uniqueCount="88">
  <si>
    <t>Nombre indicador</t>
  </si>
  <si>
    <t>Indicador</t>
  </si>
  <si>
    <t>Meta</t>
  </si>
  <si>
    <t>% Cumpl.</t>
  </si>
  <si>
    <t>Acum.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</si>
  <si>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</si>
  <si>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</si>
  <si>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</si>
  <si>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</si>
  <si>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</si>
  <si>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</si>
  <si>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</si>
  <si>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</si>
  <si>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</si>
  <si>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</si>
  <si>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</si>
  <si>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</si>
  <si>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1. Recuperación del Desarrollo Psicomotor</t>
  </si>
  <si>
    <t>N° de niños y niñas de 12 a 23 meses diagnosticados con riesgo del DSM recuperados, período enero a diciembre 2017</t>
  </si>
  <si>
    <t>N° de niños y niñas de 12 a 23 meses diagnosticados con riesgo de Desarrollo Psicomotor en su primera evaluación, período enero a diciembre 2017</t>
  </si>
  <si>
    <t>2. Papanicolaou (PAP) vigente en mujeres de 25 a 64 años</t>
  </si>
  <si>
    <t>N° logrado de mujeres de 25 a 65 años inscritas validadas, con PAP vigente a diciembre 2017</t>
  </si>
  <si>
    <t>N° total de mujeres de 25 a 65 años inscritas validadas a diciembre de 2017</t>
  </si>
  <si>
    <r>
      <t xml:space="preserve">3.  </t>
    </r>
    <r>
      <rPr>
        <b/>
        <sz val="10"/>
        <rFont val="Calibri"/>
        <family val="2"/>
      </rPr>
      <t>Cobertura de alta Odontológicas en grupos prioritarios</t>
    </r>
  </si>
  <si>
    <t>a) Cobertura Altas Odontológicas Totales en adolescentes de 12 años</t>
  </si>
  <si>
    <t>Nº adolescentes de 12 años con alta odontológica total de enero a diciembre 2017</t>
  </si>
  <si>
    <t>Total de adolescentes de 12 años inscritos validados por FONASA para el año 2017</t>
  </si>
  <si>
    <t>b) Cobertura Alta Integral Odontológica en embarazadas</t>
  </si>
  <si>
    <t>Nº de embarazadas con alta odontológica total de enero a diciembre 2017</t>
  </si>
  <si>
    <t>Nº Total de embarazadas ingresadas a control prenatal de enero a diciembre de 2017</t>
  </si>
  <si>
    <t>c) Cobertura Alta Odontológica Totales en niños y niñas de 6 años</t>
  </si>
  <si>
    <t>Nº niños/as de 6 años inscritos con alta odontológica total de enero a diciembre 2017</t>
  </si>
  <si>
    <t>Total niños/as de 6 años inscritos validados por FONASA para el año 2017</t>
  </si>
  <si>
    <r>
      <t xml:space="preserve">4.  </t>
    </r>
    <r>
      <rPr>
        <b/>
        <sz val="10"/>
        <rFont val="Calibri"/>
        <family val="2"/>
      </rPr>
      <t>Cobertura de tratamiento y evaluación en personas con DM2</t>
    </r>
  </si>
  <si>
    <t>a) Cobertura efectiva de tratamiento de Diabetes Melitus Tipo 2 en personas de 15 y más años</t>
  </si>
  <si>
    <t>Nº Personas con DM2 de 15 a 79 años con Hb A1c bajo &lt;7% más N° personas con DM2 de 80 y más años con Hb A1c bajo &lt;8% según último control vigente últimos 12 meses</t>
  </si>
  <si>
    <t>Total de personas con DM2 de 15 y más años estimadas según prevalencia DM2 estimada (ENS 2009 - 10)</t>
  </si>
  <si>
    <t>b) Evaluación anual de los pies en personas con diabetes bajo control de 15 y más años</t>
  </si>
  <si>
    <t>N° de personas con diabetes bajo control de 15 y más años con una evaluación de pie vigente.</t>
  </si>
  <si>
    <t>N° total de personas diabéticas de 15 y más años bajo control al corte</t>
  </si>
  <si>
    <t>5. Cobertura efectiva de Hipertensión Arterial (HTA) en personas de 15 años y más.</t>
  </si>
  <si>
    <t>N° personas hipertensas de 15 a 79 años con PA&lt;140/90 mmHg más N° personas hipertensas de 80 y más años con PA&lt;150/90 mmHg, según último control vigente últimos 12 meses</t>
  </si>
  <si>
    <t>Total de personas hipertensas de 15 y más años estimadas según prevalencia estimada HTA (Fasce E, 2007)</t>
  </si>
  <si>
    <t>6. Cobertura de Lactancia Materna Exclusiva (LME) en menores de 6 meses de vida</t>
  </si>
  <si>
    <t>N° de niños/ niñas  que al control de salud del 6° mes recibieron LME en el período de enero - diciembre 2017</t>
  </si>
  <si>
    <t>N° de niños/ niñas  con control de salud del 6° mes realizado en el período enero - diciembre 2017</t>
  </si>
  <si>
    <t xml:space="preserve">7. Plan de participación social </t>
  </si>
  <si>
    <t>N° programado de actividades realizadas del Plan de participación</t>
  </si>
  <si>
    <t>N° total de actividades programadas del Plan de participación</t>
  </si>
  <si>
    <t>COMUNA: IQUIQUE - ( 01101 )</t>
  </si>
  <si>
    <t>COMUNA: ALTO HOSPICIO - ( 01107 )</t>
  </si>
  <si>
    <t>COMUNA: POZO ALMONTE - ( 01401 )</t>
  </si>
  <si>
    <t>COMUNA: CAMIÑA - ( 01402 )</t>
  </si>
  <si>
    <t>COMUNA: PICA - ( 01405 )</t>
  </si>
  <si>
    <t>COMUNA: COLCHANE - ( 01403)</t>
  </si>
  <si>
    <t>COMUNA:HUARA - ( 01404 )</t>
  </si>
  <si>
    <t>ESTABLECIMIENTO/ESTRATEGIA: CESFAM CIRUJANO AGUIRRE - ( 102300 )</t>
  </si>
  <si>
    <t>ESTABLECIMIENTO/ESTRATEGIA: CESFAM CIRUJANO VIDELA - ( 102301 )</t>
  </si>
  <si>
    <t>ESTABLECIMIENTO/ESTRATEGIA: CESFAM CIRUJANO GUZMAN - ( 102302 )</t>
  </si>
  <si>
    <t>ESTABLECIMIENTO/ESTRATEGIA: CESFAM SUR - ( 102306 )</t>
  </si>
  <si>
    <t>ESTABLECIMIENTO/ESTRATEGIA: CECOSF CERRO ESMERALDA - ( 102701 )</t>
  </si>
  <si>
    <t>ESTABLECIMIENTO/ESTRATEGIA: POSTA SALUD RURAL CHANAVAYITA - ( 102412 )</t>
  </si>
  <si>
    <t>ESTABLECIMIENTO/ESTRATEGIA: POSTA SALUD RURAL SAN MARCOS - ( 102413 )</t>
  </si>
  <si>
    <t>ESTABLECIMIENTO: CESFAM CIRUJANO VIDELA + CECOSF CERRO ESMERALDA</t>
  </si>
  <si>
    <t>ESTABLECIMIENTO: CESFAM CIRUJANO GUZMAN + POSTA DE SALUD RURAL</t>
  </si>
  <si>
    <t>ESTABLECIMIENTO/ESTRATEGIA: CESFAM PEDRO PULGAR - ( 102305 )</t>
  </si>
  <si>
    <t>ESTABLECIMIENTO/ESTRATEGIA: CECOSF EL BORO - ( 102305 )</t>
  </si>
  <si>
    <t>ESTABLECIMIENTO/ESTRATEGIA: CECOSF LA TORTUGA - ( 200335 )</t>
  </si>
  <si>
    <t>ESTABLECIMIENTO/ESTRATEGIA: CGR POZO ALMONTE - ( 102303 )</t>
  </si>
  <si>
    <t>ESTABLECIMIENTO/ESTRATEGIA: POSTA SALUD RURAL MAMIÑA - ( 102403 )</t>
  </si>
  <si>
    <t>ESTABLECIMIENTO/ESTRATEGIA: POSTA SALUD RURAL LA TIRANA - ( 102406 )</t>
  </si>
  <si>
    <t>ESTABLECIMIENTO/ESTRATEGIA: POSTA SALUD RURAL LA HUAYCA - ( 102414 )</t>
  </si>
  <si>
    <t>ESTABLECIMIENTO/ESTRATEGIA: CGR CAMIÑA - ( 102309 )</t>
  </si>
  <si>
    <t>ESTABLECIMIENTO/ESTRATEGIA: POSTA SALUD RURAL MOQUELLA - ( 102408 )</t>
  </si>
  <si>
    <t>ESTABLECIMIENTO/ESTRATEGIA: CGR COLCHANE - ( 102310 )</t>
  </si>
  <si>
    <t>ESTABLECIMIENTO/ESTRATEGIA: POSTA SALUD RURAL ENQUELGA - ( 102409 )</t>
  </si>
  <si>
    <t>ESTABLECIMIENTO/ESTRATEGIA: POSTA SALUD RURAL CARIQUIMA - ( 102405)</t>
  </si>
  <si>
    <t>ESTABLECIMIENTO/ESTRATEGIA: CGR DR. AMADOR NEGHME R. - ( 102308)</t>
  </si>
  <si>
    <t>ESTABLECIMIENTO/ESTRATEGIA: POSTA SALUD RURAL PISAGUA - ( 102400 )</t>
  </si>
  <si>
    <t>ESTABLECIMIENTO/ESTRATEGIA: POSTA SALUD RURAL CHIAPA - ( 102407)</t>
  </si>
  <si>
    <t>ESTABLECIMIENTO/ESTRATEGIA: POSTA SALUD RURAL TARAPACA - ( 102402)</t>
  </si>
  <si>
    <t>ESTABLECIMIENTO/ESTRATEGIA: POSTA SALUD RURAL SIBAYA - ( 102410)</t>
  </si>
  <si>
    <t>ESTABLECIMIENTO/ESTRATEGIA: CESFMA DR. JUAN MARQUES V. - ( 102304)</t>
  </si>
  <si>
    <t>ESTABLECIMIENTO/ESTRATEGIA: POSTA SALUD RURAL CANCOSA - ( 102411 )</t>
  </si>
  <si>
    <t>ESTABLECIMIENTO/ESTRATEGIA: POSTA SALUD RURAL MATILLA - ( 102413 )</t>
  </si>
  <si>
    <t>25 pcte.</t>
  </si>
  <si>
    <t>71 pcte.</t>
  </si>
  <si>
    <t>12 pcte.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</si>
</sst>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.0%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6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</font>
    <font>
      <b/>
      <sz val="12"/>
      <color indexed="56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4" borderId="8" applyBorder="0">
      <protection locked="0"/>
    </xf>
    <xf numFmtId="0" fontId="2" fillId="0" borderId="0"/>
    <xf numFmtId="0" fontId="10" fillId="0" borderId="0"/>
    <xf numFmtId="0" fontId="1" fillId="0" borderId="0"/>
  </cellStyleXfs>
  <cellXfs count="42">
    <xf numFmtId="0" fontId="0" fillId="0" borderId="0" xfId="0"/>
    <xf numFmtId="0" fontId="4" fillId="0" borderId="0" xfId="0" applyFont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41" fontId="5" fillId="0" borderId="0" xfId="0" applyNumberFormat="1" applyFont="1" applyProtection="1"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41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5" fillId="0" borderId="2" xfId="0" applyFont="1" applyFill="1" applyBorder="1" applyAlignment="1" applyProtection="1">
      <alignment vertical="center" wrapText="1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wrapText="1"/>
      <protection hidden="1"/>
    </xf>
    <xf numFmtId="9" fontId="5" fillId="0" borderId="5" xfId="0" applyNumberFormat="1" applyFont="1" applyBorder="1" applyAlignment="1" applyProtection="1">
      <alignment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0" xfId="0" applyNumberFormat="1" applyFont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wrapText="1"/>
      <protection hidden="1"/>
    </xf>
    <xf numFmtId="9" fontId="5" fillId="0" borderId="6" xfId="0" applyNumberFormat="1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4" fillId="0" borderId="0" xfId="3" applyFont="1" applyBorder="1" applyAlignment="1" applyProtection="1">
      <alignment vertical="center"/>
      <protection hidden="1"/>
    </xf>
    <xf numFmtId="3" fontId="5" fillId="0" borderId="3" xfId="0" applyNumberFormat="1" applyFont="1" applyFill="1" applyBorder="1" applyAlignment="1" applyProtection="1">
      <alignment horizontal="right" vertical="center" wrapText="1"/>
      <protection hidden="1"/>
    </xf>
    <xf numFmtId="41" fontId="5" fillId="5" borderId="3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11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Protection="1"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164" fontId="5" fillId="0" borderId="3" xfId="0" applyNumberFormat="1" applyFont="1" applyBorder="1" applyAlignment="1" applyProtection="1">
      <alignment horizontal="center" vertical="center" wrapText="1"/>
      <protection hidden="1"/>
    </xf>
    <xf numFmtId="10" fontId="5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left" vertical="center" wrapText="1" indent="1"/>
      <protection hidden="1"/>
    </xf>
    <xf numFmtId="0" fontId="5" fillId="0" borderId="4" xfId="0" applyFont="1" applyBorder="1" applyAlignment="1" applyProtection="1">
      <alignment horizontal="left" vertical="center" wrapText="1" indent="1"/>
      <protection hidden="1"/>
    </xf>
    <xf numFmtId="9" fontId="5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 indent="2"/>
      <protection hidden="1"/>
    </xf>
    <xf numFmtId="0" fontId="5" fillId="0" borderId="4" xfId="0" applyFont="1" applyBorder="1" applyAlignment="1" applyProtection="1">
      <alignment horizontal="left" vertical="center" wrapText="1" indent="2"/>
      <protection hidden="1"/>
    </xf>
    <xf numFmtId="0" fontId="5" fillId="0" borderId="3" xfId="0" applyFont="1" applyBorder="1" applyAlignment="1" applyProtection="1">
      <alignment horizontal="left" vertical="center" wrapText="1" indent="2"/>
      <protection hidden="1"/>
    </xf>
    <xf numFmtId="0" fontId="5" fillId="0" borderId="2" xfId="0" applyFont="1" applyFill="1" applyBorder="1" applyAlignment="1" applyProtection="1">
      <alignment horizontal="left" vertical="center" wrapText="1"/>
      <protection hidden="1"/>
    </xf>
    <xf numFmtId="0" fontId="5" fillId="0" borderId="4" xfId="0" applyFont="1" applyFill="1" applyBorder="1" applyAlignment="1" applyProtection="1">
      <alignment horizontal="left" vertical="center" wrapText="1"/>
      <protection hidden="1"/>
    </xf>
    <xf numFmtId="0" fontId="5" fillId="0" borderId="3" xfId="0" applyNumberFormat="1" applyFont="1" applyBorder="1" applyAlignment="1" applyProtection="1">
      <alignment horizontal="center" vertical="center" wrapText="1"/>
      <protection hidden="1"/>
    </xf>
  </cellXfs>
  <cellStyles count="5">
    <cellStyle name="Escribir" xfId="1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1"/>
  <sheetViews>
    <sheetView showGridLines="0" zoomScale="80" zoomScaleNormal="80" workbookViewId="0">
      <selection activeCell="S2" sqref="S2"/>
    </sheetView>
  </sheetViews>
  <sheetFormatPr baseColWidth="10" defaultRowHeight="12.75" x14ac:dyDescent="0.2"/>
  <cols>
    <col min="1" max="1" width="3.42578125" style="2" customWidth="1"/>
    <col min="2" max="2" width="26.42578125" style="2" customWidth="1"/>
    <col min="3" max="3" width="47.85546875" style="2" customWidth="1"/>
    <col min="4" max="4" width="7.5703125" style="2" customWidth="1"/>
    <col min="5" max="5" width="11.140625" style="2" bestFit="1" customWidth="1"/>
    <col min="6" max="6" width="10.7109375" style="2" customWidth="1"/>
    <col min="7" max="10" width="6" style="2" customWidth="1"/>
    <col min="11" max="11" width="6.7109375" style="2" bestFit="1" customWidth="1"/>
    <col min="12" max="12" width="7.140625" style="2" bestFit="1" customWidth="1"/>
    <col min="13" max="13" width="6" style="2" customWidth="1"/>
    <col min="14" max="14" width="6.7109375" style="2" bestFit="1" customWidth="1"/>
    <col min="15" max="16" width="6" style="2" customWidth="1"/>
    <col min="17" max="17" width="6.7109375" style="2" bestFit="1" customWidth="1"/>
    <col min="18" max="18" width="6" style="2" customWidth="1"/>
    <col min="19" max="244" width="9.140625" style="2" customWidth="1"/>
    <col min="245" max="16384" width="11.42578125" style="2"/>
  </cols>
  <sheetData>
    <row r="1" spans="2:19" x14ac:dyDescent="0.2">
      <c r="B1" s="22"/>
    </row>
    <row r="2" spans="2:19" ht="16.5" thickBot="1" x14ac:dyDescent="0.25">
      <c r="B2" s="21" t="s">
        <v>49</v>
      </c>
      <c r="C2" s="1"/>
      <c r="G2" s="3"/>
    </row>
    <row r="3" spans="2:19" ht="13.5" thickBo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7</v>
      </c>
      <c r="J3" s="5" t="s">
        <v>8</v>
      </c>
      <c r="K3" s="5" t="s">
        <v>9</v>
      </c>
      <c r="L3" s="4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</row>
    <row r="4" spans="2:19" ht="50.25" customHeight="1" thickBot="1" x14ac:dyDescent="0.25">
      <c r="B4" s="28" t="s">
        <v>17</v>
      </c>
      <c r="C4" s="7" t="s">
        <v>18</v>
      </c>
      <c r="D4" s="34">
        <v>0.9</v>
      </c>
      <c r="E4" s="31">
        <f>F4/F5</f>
        <v>0.83157894736842108</v>
      </c>
      <c r="F4" s="23">
        <f>SUM(G4:R4)</f>
        <v>79</v>
      </c>
      <c r="G4" s="23">
        <v>4</v>
      </c>
      <c r="H4" s="23">
        <v>6</v>
      </c>
      <c r="I4" s="23">
        <v>9</v>
      </c>
      <c r="J4" s="23">
        <v>13</v>
      </c>
      <c r="K4" s="23">
        <v>8</v>
      </c>
      <c r="L4" s="23">
        <v>9</v>
      </c>
      <c r="M4" s="23">
        <v>9</v>
      </c>
      <c r="N4" s="23">
        <v>5</v>
      </c>
      <c r="O4" s="23">
        <v>7</v>
      </c>
      <c r="P4" s="23">
        <v>9</v>
      </c>
      <c r="Q4" s="23">
        <v>0</v>
      </c>
      <c r="R4" s="23">
        <v>0</v>
      </c>
    </row>
    <row r="5" spans="2:19" ht="50.25" customHeight="1" thickBot="1" x14ac:dyDescent="0.25">
      <c r="B5" s="29"/>
      <c r="C5" s="7" t="s">
        <v>19</v>
      </c>
      <c r="D5" s="34"/>
      <c r="E5" s="31"/>
      <c r="F5" s="23">
        <f>SUM(G5:R5)</f>
        <v>95</v>
      </c>
      <c r="G5" s="23">
        <v>6</v>
      </c>
      <c r="H5" s="23">
        <v>19</v>
      </c>
      <c r="I5" s="23">
        <v>9</v>
      </c>
      <c r="J5" s="23">
        <v>4</v>
      </c>
      <c r="K5" s="23">
        <v>21</v>
      </c>
      <c r="L5" s="23">
        <v>10</v>
      </c>
      <c r="M5" s="23">
        <v>4</v>
      </c>
      <c r="N5" s="23">
        <v>6</v>
      </c>
      <c r="O5" s="23">
        <v>7</v>
      </c>
      <c r="P5" s="23">
        <v>9</v>
      </c>
      <c r="Q5" s="23">
        <v>0</v>
      </c>
      <c r="R5" s="23">
        <v>0</v>
      </c>
    </row>
    <row r="6" spans="2:19" ht="50.25" customHeight="1" thickBot="1" x14ac:dyDescent="0.25">
      <c r="B6" s="39" t="s">
        <v>20</v>
      </c>
      <c r="C6" s="8" t="s">
        <v>21</v>
      </c>
      <c r="D6" s="34">
        <v>0.28999999999999998</v>
      </c>
      <c r="E6" s="31">
        <f>F6/F7</f>
        <v>0.88099622906252739</v>
      </c>
      <c r="F6" s="23">
        <f>L6</f>
        <v>20092</v>
      </c>
      <c r="G6" s="24"/>
      <c r="H6" s="24"/>
      <c r="I6" s="24"/>
      <c r="J6" s="24"/>
      <c r="K6" s="24"/>
      <c r="L6" s="23">
        <v>20092</v>
      </c>
      <c r="M6" s="24"/>
      <c r="N6" s="24"/>
      <c r="O6" s="24"/>
      <c r="P6" s="24"/>
      <c r="Q6" s="24"/>
      <c r="R6" s="23">
        <v>0</v>
      </c>
      <c r="S6" s="3"/>
    </row>
    <row r="7" spans="2:19" ht="50.25" customHeight="1" thickBot="1" x14ac:dyDescent="0.25">
      <c r="B7" s="40"/>
      <c r="C7" s="7" t="s">
        <v>22</v>
      </c>
      <c r="D7" s="34"/>
      <c r="E7" s="31"/>
      <c r="F7" s="23">
        <v>22806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2:19" ht="13.5" thickBot="1" x14ac:dyDescent="0.25">
      <c r="B8" s="9" t="s">
        <v>23</v>
      </c>
      <c r="C8" s="10"/>
      <c r="D8" s="11"/>
      <c r="E8" s="12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9" ht="61.5" customHeight="1" thickBot="1" x14ac:dyDescent="0.25">
      <c r="B9" s="36" t="s">
        <v>24</v>
      </c>
      <c r="C9" s="15" t="s">
        <v>25</v>
      </c>
      <c r="D9" s="34">
        <v>0.8</v>
      </c>
      <c r="E9" s="31">
        <f>F9/F10</f>
        <v>0.69388665774207947</v>
      </c>
      <c r="F9" s="23">
        <f>SUM(G9:R9)</f>
        <v>1555</v>
      </c>
      <c r="G9" s="23">
        <v>73</v>
      </c>
      <c r="H9" s="23">
        <v>59</v>
      </c>
      <c r="I9" s="23">
        <v>335</v>
      </c>
      <c r="J9" s="23">
        <v>452</v>
      </c>
      <c r="K9" s="23">
        <v>276</v>
      </c>
      <c r="L9" s="23">
        <v>101</v>
      </c>
      <c r="M9" s="23">
        <v>62</v>
      </c>
      <c r="N9" s="23">
        <v>139</v>
      </c>
      <c r="O9" s="23">
        <v>58</v>
      </c>
      <c r="P9" s="23">
        <v>0</v>
      </c>
      <c r="Q9" s="23">
        <v>0</v>
      </c>
      <c r="R9" s="23">
        <v>0</v>
      </c>
    </row>
    <row r="10" spans="2:19" ht="61.5" customHeight="1" thickBot="1" x14ac:dyDescent="0.25">
      <c r="B10" s="37"/>
      <c r="C10" s="15" t="s">
        <v>26</v>
      </c>
      <c r="D10" s="34"/>
      <c r="E10" s="31"/>
      <c r="F10" s="23">
        <v>2241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2:19" ht="61.5" customHeight="1" thickBot="1" x14ac:dyDescent="0.25">
      <c r="B11" s="36" t="s">
        <v>27</v>
      </c>
      <c r="C11" s="15" t="s">
        <v>28</v>
      </c>
      <c r="D11" s="34">
        <v>0.53</v>
      </c>
      <c r="E11" s="31">
        <f>F11/F12</f>
        <v>0.51059535822401614</v>
      </c>
      <c r="F11" s="23">
        <f>SUM(G11:R11)</f>
        <v>1012</v>
      </c>
      <c r="G11" s="23">
        <v>87</v>
      </c>
      <c r="H11" s="23">
        <v>69</v>
      </c>
      <c r="I11" s="23">
        <v>115</v>
      </c>
      <c r="J11" s="23">
        <v>72</v>
      </c>
      <c r="K11" s="23">
        <v>166</v>
      </c>
      <c r="L11" s="23">
        <v>132</v>
      </c>
      <c r="M11" s="23">
        <v>147</v>
      </c>
      <c r="N11" s="23">
        <v>138</v>
      </c>
      <c r="O11" s="23">
        <v>86</v>
      </c>
      <c r="P11" s="23">
        <v>0</v>
      </c>
      <c r="Q11" s="23">
        <v>0</v>
      </c>
      <c r="R11" s="23">
        <v>0</v>
      </c>
    </row>
    <row r="12" spans="2:19" ht="61.5" customHeight="1" thickBot="1" x14ac:dyDescent="0.25">
      <c r="B12" s="37"/>
      <c r="C12" s="15" t="s">
        <v>29</v>
      </c>
      <c r="D12" s="34"/>
      <c r="E12" s="31"/>
      <c r="F12" s="23">
        <f>SUM(G12:R12)</f>
        <v>1982</v>
      </c>
      <c r="G12" s="25">
        <v>170</v>
      </c>
      <c r="H12" s="25">
        <v>186</v>
      </c>
      <c r="I12" s="25">
        <v>266</v>
      </c>
      <c r="J12" s="25">
        <v>204</v>
      </c>
      <c r="K12" s="25">
        <v>260</v>
      </c>
      <c r="L12" s="25">
        <v>229</v>
      </c>
      <c r="M12" s="25">
        <v>217</v>
      </c>
      <c r="N12" s="25">
        <v>220</v>
      </c>
      <c r="O12" s="25">
        <v>230</v>
      </c>
      <c r="P12" s="25">
        <v>0</v>
      </c>
      <c r="Q12" s="25">
        <v>0</v>
      </c>
      <c r="R12" s="25">
        <v>0</v>
      </c>
    </row>
    <row r="13" spans="2:19" ht="61.5" customHeight="1" thickBot="1" x14ac:dyDescent="0.25">
      <c r="B13" s="38" t="s">
        <v>30</v>
      </c>
      <c r="C13" s="15" t="s">
        <v>31</v>
      </c>
      <c r="D13" s="34">
        <v>0.79</v>
      </c>
      <c r="E13" s="31">
        <f>F13/F14</f>
        <v>0.76179775280898876</v>
      </c>
      <c r="F13" s="23">
        <f>SUM(G13:R13)</f>
        <v>2034</v>
      </c>
      <c r="G13" s="23">
        <v>130</v>
      </c>
      <c r="H13" s="23">
        <v>104</v>
      </c>
      <c r="I13" s="23">
        <v>273</v>
      </c>
      <c r="J13" s="23">
        <v>521</v>
      </c>
      <c r="K13" s="23">
        <v>417</v>
      </c>
      <c r="L13" s="23">
        <v>165</v>
      </c>
      <c r="M13" s="23">
        <v>119</v>
      </c>
      <c r="N13" s="23">
        <v>153</v>
      </c>
      <c r="O13" s="23">
        <v>152</v>
      </c>
      <c r="P13" s="23">
        <v>0</v>
      </c>
      <c r="Q13" s="23">
        <v>0</v>
      </c>
      <c r="R13" s="23">
        <v>0</v>
      </c>
    </row>
    <row r="14" spans="2:19" ht="61.5" customHeight="1" thickBot="1" x14ac:dyDescent="0.25">
      <c r="B14" s="38"/>
      <c r="C14" s="15" t="s">
        <v>32</v>
      </c>
      <c r="D14" s="34"/>
      <c r="E14" s="31"/>
      <c r="F14" s="23">
        <v>2670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2:19" ht="13.5" thickBot="1" x14ac:dyDescent="0.25">
      <c r="B15" s="16" t="s">
        <v>33</v>
      </c>
      <c r="C15" s="17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9" ht="60" customHeight="1" thickBot="1" x14ac:dyDescent="0.25">
      <c r="B16" s="32" t="s">
        <v>34</v>
      </c>
      <c r="C16" s="15" t="s">
        <v>35</v>
      </c>
      <c r="D16" s="34">
        <v>0.31</v>
      </c>
      <c r="E16" s="31">
        <f>F16/F17</f>
        <v>0.30957082675092151</v>
      </c>
      <c r="F16" s="23">
        <f>L16</f>
        <v>4703</v>
      </c>
      <c r="G16" s="24"/>
      <c r="H16" s="24"/>
      <c r="I16" s="24"/>
      <c r="J16" s="24"/>
      <c r="K16" s="24"/>
      <c r="L16" s="23">
        <v>4703</v>
      </c>
      <c r="M16" s="24"/>
      <c r="N16" s="24"/>
      <c r="O16" s="24"/>
      <c r="P16" s="24"/>
      <c r="Q16" s="24"/>
      <c r="R16" s="23">
        <v>0</v>
      </c>
    </row>
    <row r="17" spans="2:18" ht="60" customHeight="1" thickBot="1" x14ac:dyDescent="0.25">
      <c r="B17" s="33"/>
      <c r="C17" s="15" t="s">
        <v>36</v>
      </c>
      <c r="D17" s="34"/>
      <c r="E17" s="31"/>
      <c r="F17" s="23">
        <v>15192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ht="60" customHeight="1" thickBot="1" x14ac:dyDescent="0.25">
      <c r="B18" s="32" t="s">
        <v>37</v>
      </c>
      <c r="C18" s="15" t="s">
        <v>38</v>
      </c>
      <c r="D18" s="30">
        <v>0.9</v>
      </c>
      <c r="E18" s="31">
        <f>F18/F19</f>
        <v>0.90706364513018323</v>
      </c>
      <c r="F18" s="23">
        <f>L18</f>
        <v>7525</v>
      </c>
      <c r="G18" s="24"/>
      <c r="H18" s="24"/>
      <c r="I18" s="24"/>
      <c r="J18" s="24"/>
      <c r="K18" s="24"/>
      <c r="L18" s="23">
        <v>7525</v>
      </c>
      <c r="M18" s="24"/>
      <c r="N18" s="24"/>
      <c r="O18" s="24"/>
      <c r="P18" s="24"/>
      <c r="Q18" s="24"/>
      <c r="R18" s="23">
        <v>0</v>
      </c>
    </row>
    <row r="19" spans="2:18" ht="60" customHeight="1" thickBot="1" x14ac:dyDescent="0.25">
      <c r="B19" s="33"/>
      <c r="C19" s="15" t="s">
        <v>39</v>
      </c>
      <c r="D19" s="30"/>
      <c r="E19" s="31"/>
      <c r="F19" s="23">
        <f>L19</f>
        <v>8296</v>
      </c>
      <c r="G19" s="24"/>
      <c r="H19" s="24"/>
      <c r="I19" s="24"/>
      <c r="J19" s="24"/>
      <c r="K19" s="24"/>
      <c r="L19" s="23">
        <v>8296</v>
      </c>
      <c r="M19" s="24"/>
      <c r="N19" s="24"/>
      <c r="O19" s="24"/>
      <c r="P19" s="24"/>
      <c r="Q19" s="24"/>
      <c r="R19" s="23">
        <v>0</v>
      </c>
    </row>
    <row r="20" spans="2:18" ht="60" customHeight="1" thickBot="1" x14ac:dyDescent="0.25">
      <c r="B20" s="28" t="s">
        <v>40</v>
      </c>
      <c r="C20" s="15" t="s">
        <v>41</v>
      </c>
      <c r="D20" s="30">
        <v>0.52</v>
      </c>
      <c r="E20" s="31">
        <f>F20/F21</f>
        <v>0.50938499822253824</v>
      </c>
      <c r="F20" s="23">
        <f>L20</f>
        <v>14329</v>
      </c>
      <c r="G20" s="24"/>
      <c r="H20" s="24"/>
      <c r="I20" s="24"/>
      <c r="J20" s="24"/>
      <c r="K20" s="24"/>
      <c r="L20" s="23">
        <v>14329</v>
      </c>
      <c r="M20" s="24"/>
      <c r="N20" s="24"/>
      <c r="O20" s="24"/>
      <c r="P20" s="24"/>
      <c r="Q20" s="24"/>
      <c r="R20" s="23">
        <v>0</v>
      </c>
    </row>
    <row r="21" spans="2:18" ht="60" customHeight="1" thickBot="1" x14ac:dyDescent="0.25">
      <c r="B21" s="35"/>
      <c r="C21" s="15" t="s">
        <v>42</v>
      </c>
      <c r="D21" s="30"/>
      <c r="E21" s="31"/>
      <c r="F21" s="23">
        <v>28130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18" ht="60" customHeight="1" thickBot="1" x14ac:dyDescent="0.25">
      <c r="B22" s="28" t="s">
        <v>43</v>
      </c>
      <c r="C22" s="15" t="s">
        <v>44</v>
      </c>
      <c r="D22" s="30">
        <v>0.57999999999999996</v>
      </c>
      <c r="E22" s="31">
        <f>F22/F23</f>
        <v>0.64540540540540536</v>
      </c>
      <c r="F22" s="23">
        <f>SUM(G22:R22)</f>
        <v>597</v>
      </c>
      <c r="G22" s="23">
        <v>67</v>
      </c>
      <c r="H22" s="23">
        <v>58</v>
      </c>
      <c r="I22" s="23">
        <v>60</v>
      </c>
      <c r="J22" s="23">
        <v>65</v>
      </c>
      <c r="K22" s="23">
        <v>69</v>
      </c>
      <c r="L22" s="23">
        <v>71</v>
      </c>
      <c r="M22" s="23">
        <v>77</v>
      </c>
      <c r="N22" s="23">
        <v>60</v>
      </c>
      <c r="O22" s="23">
        <v>70</v>
      </c>
      <c r="P22" s="23">
        <v>0</v>
      </c>
      <c r="Q22" s="23">
        <v>0</v>
      </c>
      <c r="R22" s="23">
        <v>0</v>
      </c>
    </row>
    <row r="23" spans="2:18" ht="60" customHeight="1" thickBot="1" x14ac:dyDescent="0.25">
      <c r="B23" s="29"/>
      <c r="C23" s="15" t="s">
        <v>45</v>
      </c>
      <c r="D23" s="30"/>
      <c r="E23" s="31"/>
      <c r="F23" s="23">
        <f>SUM(G23:R23)</f>
        <v>925</v>
      </c>
      <c r="G23" s="25">
        <v>102</v>
      </c>
      <c r="H23" s="25">
        <v>87</v>
      </c>
      <c r="I23" s="25">
        <v>94</v>
      </c>
      <c r="J23" s="25">
        <v>110</v>
      </c>
      <c r="K23" s="25">
        <v>114</v>
      </c>
      <c r="L23" s="25">
        <v>121</v>
      </c>
      <c r="M23" s="25">
        <v>107</v>
      </c>
      <c r="N23" s="25">
        <v>89</v>
      </c>
      <c r="O23" s="25">
        <v>101</v>
      </c>
      <c r="P23" s="25">
        <v>0</v>
      </c>
      <c r="Q23" s="25">
        <v>0</v>
      </c>
      <c r="R23" s="25">
        <v>0</v>
      </c>
    </row>
    <row r="24" spans="2:18" ht="60" customHeight="1" thickBot="1" x14ac:dyDescent="0.25">
      <c r="B24" s="28" t="s">
        <v>46</v>
      </c>
      <c r="C24" s="15" t="s">
        <v>47</v>
      </c>
      <c r="D24" s="30">
        <v>0.8</v>
      </c>
      <c r="E24" s="31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2:18" ht="60" customHeight="1" thickBot="1" x14ac:dyDescent="0.25">
      <c r="B25" s="29"/>
      <c r="C25" s="15" t="s">
        <v>48</v>
      </c>
      <c r="D25" s="30"/>
      <c r="E25" s="3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2:18" ht="16.5" thickBot="1" x14ac:dyDescent="0.25">
      <c r="B26" s="21" t="s">
        <v>56</v>
      </c>
      <c r="C26" s="1"/>
      <c r="G26" s="3"/>
    </row>
    <row r="27" spans="2:18" ht="13.5" thickBot="1" x14ac:dyDescent="0.25">
      <c r="B27" s="4" t="s">
        <v>0</v>
      </c>
      <c r="C27" s="4" t="s">
        <v>1</v>
      </c>
      <c r="D27" s="4" t="s">
        <v>2</v>
      </c>
      <c r="E27" s="4" t="s">
        <v>3</v>
      </c>
      <c r="F27" s="4" t="s">
        <v>4</v>
      </c>
      <c r="G27" s="5" t="s">
        <v>5</v>
      </c>
      <c r="H27" s="5" t="s">
        <v>6</v>
      </c>
      <c r="I27" s="6" t="s">
        <v>7</v>
      </c>
      <c r="J27" s="5" t="s">
        <v>8</v>
      </c>
      <c r="K27" s="5" t="s">
        <v>9</v>
      </c>
      <c r="L27" s="4" t="s">
        <v>10</v>
      </c>
      <c r="M27" s="5" t="s">
        <v>11</v>
      </c>
      <c r="N27" s="5" t="s">
        <v>12</v>
      </c>
      <c r="O27" s="5" t="s">
        <v>13</v>
      </c>
      <c r="P27" s="5" t="s">
        <v>14</v>
      </c>
      <c r="Q27" s="5" t="s">
        <v>15</v>
      </c>
      <c r="R27" s="5" t="s">
        <v>16</v>
      </c>
    </row>
    <row r="28" spans="2:18" ht="52.5" customHeight="1" thickBot="1" x14ac:dyDescent="0.25">
      <c r="B28" s="28" t="s">
        <v>17</v>
      </c>
      <c r="C28" s="7" t="s">
        <v>18</v>
      </c>
      <c r="D28" s="34"/>
      <c r="E28" s="31">
        <f>F28/F29</f>
        <v>0.80645161290322576</v>
      </c>
      <c r="F28" s="23">
        <f>SUM(G28:R28)</f>
        <v>25</v>
      </c>
      <c r="G28" s="23">
        <v>1</v>
      </c>
      <c r="H28" s="23">
        <v>2</v>
      </c>
      <c r="I28" s="23">
        <v>3</v>
      </c>
      <c r="J28" s="23">
        <v>8</v>
      </c>
      <c r="K28" s="23">
        <v>1</v>
      </c>
      <c r="L28" s="23">
        <v>1</v>
      </c>
      <c r="M28" s="23">
        <v>4</v>
      </c>
      <c r="N28" s="23">
        <v>2</v>
      </c>
      <c r="O28" s="23">
        <v>0</v>
      </c>
      <c r="P28" s="23">
        <v>3</v>
      </c>
      <c r="Q28" s="23">
        <v>0</v>
      </c>
      <c r="R28" s="23">
        <v>0</v>
      </c>
    </row>
    <row r="29" spans="2:18" ht="52.5" customHeight="1" thickBot="1" x14ac:dyDescent="0.25">
      <c r="B29" s="29"/>
      <c r="C29" s="7" t="s">
        <v>19</v>
      </c>
      <c r="D29" s="34"/>
      <c r="E29" s="31"/>
      <c r="F29" s="23">
        <f>SUM(G29:R29)</f>
        <v>31</v>
      </c>
      <c r="G29" s="23">
        <v>3</v>
      </c>
      <c r="H29" s="23">
        <v>9</v>
      </c>
      <c r="I29" s="23">
        <v>2</v>
      </c>
      <c r="J29" s="23">
        <v>1</v>
      </c>
      <c r="K29" s="23">
        <v>6</v>
      </c>
      <c r="L29" s="23">
        <v>1</v>
      </c>
      <c r="M29" s="23">
        <v>2</v>
      </c>
      <c r="N29" s="23">
        <v>2</v>
      </c>
      <c r="O29" s="23">
        <v>3</v>
      </c>
      <c r="P29" s="23">
        <v>2</v>
      </c>
      <c r="Q29" s="23">
        <v>0</v>
      </c>
      <c r="R29" s="23">
        <v>0</v>
      </c>
    </row>
    <row r="30" spans="2:18" ht="52.5" customHeight="1" thickBot="1" x14ac:dyDescent="0.25">
      <c r="B30" s="39" t="s">
        <v>20</v>
      </c>
      <c r="C30" s="8" t="s">
        <v>21</v>
      </c>
      <c r="D30" s="34"/>
      <c r="E30" s="31">
        <f>F30/F31</f>
        <v>0.8970751573491299</v>
      </c>
      <c r="F30" s="23">
        <f>L30</f>
        <v>7269</v>
      </c>
      <c r="G30" s="24"/>
      <c r="H30" s="24"/>
      <c r="I30" s="24"/>
      <c r="J30" s="24"/>
      <c r="K30" s="24"/>
      <c r="L30" s="23">
        <v>7269</v>
      </c>
      <c r="M30" s="24"/>
      <c r="N30" s="24"/>
      <c r="O30" s="24"/>
      <c r="P30" s="24"/>
      <c r="Q30" s="24"/>
      <c r="R30" s="23">
        <v>0</v>
      </c>
    </row>
    <row r="31" spans="2:18" ht="52.5" customHeight="1" thickBot="1" x14ac:dyDescent="0.25">
      <c r="B31" s="40"/>
      <c r="C31" s="7" t="s">
        <v>22</v>
      </c>
      <c r="D31" s="34"/>
      <c r="E31" s="31"/>
      <c r="F31" s="23">
        <v>8103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2:18" ht="13.5" thickBot="1" x14ac:dyDescent="0.25">
      <c r="B32" s="9" t="s">
        <v>23</v>
      </c>
      <c r="C32" s="10"/>
      <c r="D32" s="11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2:18" ht="42" customHeight="1" thickBot="1" x14ac:dyDescent="0.25">
      <c r="B33" s="36" t="s">
        <v>24</v>
      </c>
      <c r="C33" s="15" t="s">
        <v>25</v>
      </c>
      <c r="D33" s="34"/>
      <c r="E33" s="31">
        <f>F33/F34</f>
        <v>0.57122708039492243</v>
      </c>
      <c r="F33" s="23">
        <f>SUM(G33:R33)</f>
        <v>405</v>
      </c>
      <c r="G33" s="23">
        <v>18</v>
      </c>
      <c r="H33" s="23">
        <v>20</v>
      </c>
      <c r="I33" s="23">
        <v>45</v>
      </c>
      <c r="J33" s="23">
        <v>84</v>
      </c>
      <c r="K33" s="23">
        <v>117</v>
      </c>
      <c r="L33" s="23">
        <v>47</v>
      </c>
      <c r="M33" s="23">
        <v>28</v>
      </c>
      <c r="N33" s="23">
        <v>32</v>
      </c>
      <c r="O33" s="23">
        <v>14</v>
      </c>
      <c r="P33" s="23">
        <v>0</v>
      </c>
      <c r="Q33" s="23">
        <v>0</v>
      </c>
      <c r="R33" s="23">
        <v>0</v>
      </c>
    </row>
    <row r="34" spans="2:18" ht="42" customHeight="1" thickBot="1" x14ac:dyDescent="0.25">
      <c r="B34" s="37"/>
      <c r="C34" s="15" t="s">
        <v>26</v>
      </c>
      <c r="D34" s="34"/>
      <c r="E34" s="31"/>
      <c r="F34" s="23">
        <v>709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42" customHeight="1" thickBot="1" x14ac:dyDescent="0.25">
      <c r="B35" s="36" t="s">
        <v>27</v>
      </c>
      <c r="C35" s="15" t="s">
        <v>28</v>
      </c>
      <c r="D35" s="34"/>
      <c r="E35" s="31">
        <f>F35/F36</f>
        <v>0.47330447330447328</v>
      </c>
      <c r="F35" s="23">
        <f>SUM(G35:R35)</f>
        <v>328</v>
      </c>
      <c r="G35" s="23">
        <v>33</v>
      </c>
      <c r="H35" s="23">
        <v>37</v>
      </c>
      <c r="I35" s="23">
        <v>32</v>
      </c>
      <c r="J35" s="23">
        <v>16</v>
      </c>
      <c r="K35" s="23">
        <v>32</v>
      </c>
      <c r="L35" s="23">
        <v>38</v>
      </c>
      <c r="M35" s="23">
        <v>57</v>
      </c>
      <c r="N35" s="23">
        <v>53</v>
      </c>
      <c r="O35" s="23">
        <v>30</v>
      </c>
      <c r="P35" s="23">
        <v>0</v>
      </c>
      <c r="Q35" s="23">
        <v>0</v>
      </c>
      <c r="R35" s="23">
        <v>0</v>
      </c>
    </row>
    <row r="36" spans="2:18" ht="42" customHeight="1" thickBot="1" x14ac:dyDescent="0.25">
      <c r="B36" s="37"/>
      <c r="C36" s="15" t="s">
        <v>29</v>
      </c>
      <c r="D36" s="34"/>
      <c r="E36" s="31"/>
      <c r="F36" s="23">
        <f>SUM(G36:R36)</f>
        <v>693</v>
      </c>
      <c r="G36" s="25">
        <v>87</v>
      </c>
      <c r="H36" s="25">
        <v>57</v>
      </c>
      <c r="I36" s="25">
        <v>84</v>
      </c>
      <c r="J36" s="25">
        <v>69</v>
      </c>
      <c r="K36" s="25">
        <v>84</v>
      </c>
      <c r="L36" s="25">
        <v>78</v>
      </c>
      <c r="M36" s="25">
        <v>79</v>
      </c>
      <c r="N36" s="25">
        <v>78</v>
      </c>
      <c r="O36" s="25">
        <v>77</v>
      </c>
      <c r="P36" s="25">
        <v>0</v>
      </c>
      <c r="Q36" s="25">
        <v>0</v>
      </c>
      <c r="R36" s="25">
        <v>0</v>
      </c>
    </row>
    <row r="37" spans="2:18" ht="42" customHeight="1" thickBot="1" x14ac:dyDescent="0.25">
      <c r="B37" s="38" t="s">
        <v>30</v>
      </c>
      <c r="C37" s="15" t="s">
        <v>31</v>
      </c>
      <c r="D37" s="34"/>
      <c r="E37" s="31">
        <f>F37/F38</f>
        <v>0.59542857142857142</v>
      </c>
      <c r="F37" s="23">
        <f>SUM(G37:R37)</f>
        <v>521</v>
      </c>
      <c r="G37" s="23">
        <v>38</v>
      </c>
      <c r="H37" s="23">
        <v>32</v>
      </c>
      <c r="I37" s="23">
        <v>36</v>
      </c>
      <c r="J37" s="23">
        <v>91</v>
      </c>
      <c r="K37" s="23">
        <v>120</v>
      </c>
      <c r="L37" s="23">
        <v>101</v>
      </c>
      <c r="M37" s="23">
        <v>45</v>
      </c>
      <c r="N37" s="23">
        <v>42</v>
      </c>
      <c r="O37" s="23">
        <v>16</v>
      </c>
      <c r="P37" s="23">
        <v>0</v>
      </c>
      <c r="Q37" s="23">
        <v>0</v>
      </c>
      <c r="R37" s="23">
        <v>0</v>
      </c>
    </row>
    <row r="38" spans="2:18" ht="42" customHeight="1" thickBot="1" x14ac:dyDescent="0.25">
      <c r="B38" s="38"/>
      <c r="C38" s="15" t="s">
        <v>32</v>
      </c>
      <c r="D38" s="34"/>
      <c r="E38" s="31"/>
      <c r="F38" s="23">
        <v>875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ht="13.5" thickBot="1" x14ac:dyDescent="0.25">
      <c r="B39" s="16" t="s">
        <v>33</v>
      </c>
      <c r="C39" s="17"/>
      <c r="D39" s="18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57.75" customHeight="1" thickBot="1" x14ac:dyDescent="0.25">
      <c r="B40" s="32" t="s">
        <v>34</v>
      </c>
      <c r="C40" s="15" t="s">
        <v>35</v>
      </c>
      <c r="D40" s="34"/>
      <c r="E40" s="31">
        <f>F40/F41</f>
        <v>0.34738617200674538</v>
      </c>
      <c r="F40" s="23">
        <f>L40</f>
        <v>1648</v>
      </c>
      <c r="G40" s="24"/>
      <c r="H40" s="24"/>
      <c r="I40" s="24"/>
      <c r="J40" s="24"/>
      <c r="K40" s="24"/>
      <c r="L40" s="23">
        <v>1648</v>
      </c>
      <c r="M40" s="24"/>
      <c r="N40" s="24"/>
      <c r="O40" s="24"/>
      <c r="P40" s="24"/>
      <c r="Q40" s="24"/>
      <c r="R40" s="23">
        <v>0</v>
      </c>
    </row>
    <row r="41" spans="2:18" ht="57.75" customHeight="1" thickBot="1" x14ac:dyDescent="0.25">
      <c r="B41" s="33"/>
      <c r="C41" s="15" t="s">
        <v>36</v>
      </c>
      <c r="D41" s="34"/>
      <c r="E41" s="31"/>
      <c r="F41" s="23">
        <v>4744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2:18" ht="57.75" customHeight="1" thickBot="1" x14ac:dyDescent="0.25">
      <c r="B42" s="32" t="s">
        <v>37</v>
      </c>
      <c r="C42" s="15" t="s">
        <v>38</v>
      </c>
      <c r="D42" s="30"/>
      <c r="E42" s="31">
        <f>F42/F43</f>
        <v>0.90193965517241381</v>
      </c>
      <c r="F42" s="23">
        <f>L42</f>
        <v>2511</v>
      </c>
      <c r="G42" s="24"/>
      <c r="H42" s="24"/>
      <c r="I42" s="24"/>
      <c r="J42" s="24"/>
      <c r="K42" s="24"/>
      <c r="L42" s="23">
        <v>2511</v>
      </c>
      <c r="M42" s="24"/>
      <c r="N42" s="24"/>
      <c r="O42" s="24"/>
      <c r="P42" s="24"/>
      <c r="Q42" s="24"/>
      <c r="R42" s="23">
        <v>0</v>
      </c>
    </row>
    <row r="43" spans="2:18" ht="57.75" customHeight="1" thickBot="1" x14ac:dyDescent="0.25">
      <c r="B43" s="33"/>
      <c r="C43" s="15" t="s">
        <v>39</v>
      </c>
      <c r="D43" s="30"/>
      <c r="E43" s="31"/>
      <c r="F43" s="23">
        <f>L43</f>
        <v>2784</v>
      </c>
      <c r="G43" s="24"/>
      <c r="H43" s="24"/>
      <c r="I43" s="24"/>
      <c r="J43" s="24"/>
      <c r="K43" s="24"/>
      <c r="L43" s="23">
        <v>2784</v>
      </c>
      <c r="M43" s="24"/>
      <c r="N43" s="24"/>
      <c r="O43" s="24"/>
      <c r="P43" s="24"/>
      <c r="Q43" s="24"/>
      <c r="R43" s="23">
        <v>0</v>
      </c>
    </row>
    <row r="44" spans="2:18" ht="57.75" customHeight="1" thickBot="1" x14ac:dyDescent="0.25">
      <c r="B44" s="28" t="s">
        <v>40</v>
      </c>
      <c r="C44" s="15" t="s">
        <v>41</v>
      </c>
      <c r="D44" s="30"/>
      <c r="E44" s="31">
        <f>F44/F45</f>
        <v>0.5214082907438955</v>
      </c>
      <c r="F44" s="23">
        <f>L44</f>
        <v>4591</v>
      </c>
      <c r="G44" s="24"/>
      <c r="H44" s="24"/>
      <c r="I44" s="24"/>
      <c r="J44" s="24"/>
      <c r="K44" s="24"/>
      <c r="L44" s="23">
        <v>4591</v>
      </c>
      <c r="M44" s="24"/>
      <c r="N44" s="24"/>
      <c r="O44" s="24"/>
      <c r="P44" s="24"/>
      <c r="Q44" s="24"/>
      <c r="R44" s="23">
        <v>0</v>
      </c>
    </row>
    <row r="45" spans="2:18" ht="57.75" customHeight="1" thickBot="1" x14ac:dyDescent="0.25">
      <c r="B45" s="35"/>
      <c r="C45" s="15" t="s">
        <v>42</v>
      </c>
      <c r="D45" s="30"/>
      <c r="E45" s="31"/>
      <c r="F45" s="23">
        <v>8805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2:18" ht="57.75" customHeight="1" thickBot="1" x14ac:dyDescent="0.25">
      <c r="B46" s="28" t="s">
        <v>43</v>
      </c>
      <c r="C46" s="15" t="s">
        <v>44</v>
      </c>
      <c r="D46" s="30"/>
      <c r="E46" s="31">
        <f>F46/F47</f>
        <v>0.6428571428571429</v>
      </c>
      <c r="F46" s="23">
        <f>SUM(G46:R46)</f>
        <v>216</v>
      </c>
      <c r="G46" s="23">
        <v>27</v>
      </c>
      <c r="H46" s="23">
        <v>19</v>
      </c>
      <c r="I46" s="23">
        <v>16</v>
      </c>
      <c r="J46" s="23">
        <v>32</v>
      </c>
      <c r="K46" s="23">
        <v>19</v>
      </c>
      <c r="L46" s="23">
        <v>20</v>
      </c>
      <c r="M46" s="23">
        <v>31</v>
      </c>
      <c r="N46" s="23">
        <v>22</v>
      </c>
      <c r="O46" s="23">
        <v>30</v>
      </c>
      <c r="P46" s="23">
        <v>0</v>
      </c>
      <c r="Q46" s="23">
        <v>0</v>
      </c>
      <c r="R46" s="23">
        <v>0</v>
      </c>
    </row>
    <row r="47" spans="2:18" ht="57.75" customHeight="1" thickBot="1" x14ac:dyDescent="0.25">
      <c r="B47" s="29"/>
      <c r="C47" s="15" t="s">
        <v>45</v>
      </c>
      <c r="D47" s="30"/>
      <c r="E47" s="31"/>
      <c r="F47" s="23">
        <f>SUM(G47:R47)</f>
        <v>336</v>
      </c>
      <c r="G47" s="25">
        <v>43</v>
      </c>
      <c r="H47" s="25">
        <v>30</v>
      </c>
      <c r="I47" s="25">
        <v>24</v>
      </c>
      <c r="J47" s="25">
        <v>52</v>
      </c>
      <c r="K47" s="25">
        <v>34</v>
      </c>
      <c r="L47" s="25">
        <v>38</v>
      </c>
      <c r="M47" s="25">
        <v>40</v>
      </c>
      <c r="N47" s="25">
        <v>33</v>
      </c>
      <c r="O47" s="25">
        <v>42</v>
      </c>
      <c r="P47" s="25">
        <v>0</v>
      </c>
      <c r="Q47" s="25">
        <v>0</v>
      </c>
      <c r="R47" s="25">
        <v>0</v>
      </c>
    </row>
    <row r="48" spans="2:18" ht="57.75" customHeight="1" thickBot="1" x14ac:dyDescent="0.25">
      <c r="B48" s="28" t="s">
        <v>46</v>
      </c>
      <c r="C48" s="15" t="s">
        <v>47</v>
      </c>
      <c r="D48" s="30"/>
      <c r="E48" s="31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2:18" ht="57.75" customHeight="1" thickBot="1" x14ac:dyDescent="0.25">
      <c r="B49" s="29"/>
      <c r="C49" s="15" t="s">
        <v>48</v>
      </c>
      <c r="D49" s="30"/>
      <c r="E49" s="31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2:18" ht="16.5" thickBot="1" x14ac:dyDescent="0.25">
      <c r="B50" s="21" t="s">
        <v>57</v>
      </c>
      <c r="C50" s="1"/>
      <c r="G50" s="3"/>
    </row>
    <row r="51" spans="2:18" ht="13.5" thickBot="1" x14ac:dyDescent="0.25">
      <c r="B51" s="4" t="s">
        <v>0</v>
      </c>
      <c r="C51" s="4" t="s">
        <v>1</v>
      </c>
      <c r="D51" s="4"/>
      <c r="E51" s="4" t="s">
        <v>3</v>
      </c>
      <c r="F51" s="4" t="s">
        <v>4</v>
      </c>
      <c r="G51" s="5" t="s">
        <v>5</v>
      </c>
      <c r="H51" s="5" t="s">
        <v>6</v>
      </c>
      <c r="I51" s="6" t="s">
        <v>7</v>
      </c>
      <c r="J51" s="5" t="s">
        <v>8</v>
      </c>
      <c r="K51" s="5" t="s">
        <v>9</v>
      </c>
      <c r="L51" s="4" t="s">
        <v>10</v>
      </c>
      <c r="M51" s="5" t="s">
        <v>11</v>
      </c>
      <c r="N51" s="5" t="s">
        <v>12</v>
      </c>
      <c r="O51" s="5" t="s">
        <v>13</v>
      </c>
      <c r="P51" s="5" t="s">
        <v>14</v>
      </c>
      <c r="Q51" s="5" t="s">
        <v>15</v>
      </c>
      <c r="R51" s="5" t="s">
        <v>16</v>
      </c>
    </row>
    <row r="52" spans="2:18" ht="47.25" customHeight="1" thickBot="1" x14ac:dyDescent="0.25">
      <c r="B52" s="28" t="s">
        <v>17</v>
      </c>
      <c r="C52" s="7" t="s">
        <v>18</v>
      </c>
      <c r="D52" s="34"/>
      <c r="E52" s="31">
        <f>F52/F53</f>
        <v>0.61538461538461542</v>
      </c>
      <c r="F52" s="23">
        <f>SUM(G52:R52)</f>
        <v>8</v>
      </c>
      <c r="G52" s="23">
        <v>0</v>
      </c>
      <c r="H52" s="23">
        <v>0</v>
      </c>
      <c r="I52" s="23">
        <v>0</v>
      </c>
      <c r="J52" s="23">
        <v>1</v>
      </c>
      <c r="K52" s="23">
        <v>1</v>
      </c>
      <c r="L52" s="23">
        <v>2</v>
      </c>
      <c r="M52" s="23">
        <v>1</v>
      </c>
      <c r="N52" s="23">
        <v>0</v>
      </c>
      <c r="O52" s="23">
        <v>2</v>
      </c>
      <c r="P52" s="23">
        <v>1</v>
      </c>
      <c r="Q52" s="23">
        <v>0</v>
      </c>
      <c r="R52" s="23">
        <v>0</v>
      </c>
    </row>
    <row r="53" spans="2:18" ht="47.25" customHeight="1" thickBot="1" x14ac:dyDescent="0.25">
      <c r="B53" s="29"/>
      <c r="C53" s="7" t="s">
        <v>19</v>
      </c>
      <c r="D53" s="34"/>
      <c r="E53" s="31"/>
      <c r="F53" s="23">
        <f>SUM(G53:R53)</f>
        <v>13</v>
      </c>
      <c r="G53" s="23">
        <v>1</v>
      </c>
      <c r="H53" s="23">
        <v>1</v>
      </c>
      <c r="I53" s="23">
        <v>2</v>
      </c>
      <c r="J53" s="23">
        <v>1</v>
      </c>
      <c r="K53" s="23">
        <v>0</v>
      </c>
      <c r="L53" s="23">
        <v>2</v>
      </c>
      <c r="M53" s="23">
        <v>0</v>
      </c>
      <c r="N53" s="23">
        <v>2</v>
      </c>
      <c r="O53" s="23">
        <v>2</v>
      </c>
      <c r="P53" s="23">
        <v>2</v>
      </c>
      <c r="Q53" s="23">
        <v>0</v>
      </c>
      <c r="R53" s="23">
        <v>0</v>
      </c>
    </row>
    <row r="54" spans="2:18" ht="47.25" customHeight="1" thickBot="1" x14ac:dyDescent="0.25">
      <c r="B54" s="39" t="s">
        <v>20</v>
      </c>
      <c r="C54" s="8" t="s">
        <v>21</v>
      </c>
      <c r="D54" s="34"/>
      <c r="E54" s="31">
        <f>F54/F55</f>
        <v>0.86487025948103791</v>
      </c>
      <c r="F54" s="23">
        <f>L54</f>
        <v>4333</v>
      </c>
      <c r="G54" s="24"/>
      <c r="H54" s="24"/>
      <c r="I54" s="24"/>
      <c r="J54" s="24"/>
      <c r="K54" s="24"/>
      <c r="L54" s="23">
        <v>4333</v>
      </c>
      <c r="M54" s="24"/>
      <c r="N54" s="24"/>
      <c r="O54" s="24"/>
      <c r="P54" s="24"/>
      <c r="Q54" s="24"/>
      <c r="R54" s="23">
        <v>0</v>
      </c>
    </row>
    <row r="55" spans="2:18" ht="47.25" customHeight="1" thickBot="1" x14ac:dyDescent="0.25">
      <c r="B55" s="40"/>
      <c r="C55" s="7" t="s">
        <v>22</v>
      </c>
      <c r="D55" s="34"/>
      <c r="E55" s="31"/>
      <c r="F55" s="23">
        <v>5010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2:18" ht="13.5" thickBot="1" x14ac:dyDescent="0.25">
      <c r="B56" s="9" t="s">
        <v>23</v>
      </c>
      <c r="C56" s="10"/>
      <c r="D56" s="11"/>
      <c r="E56" s="12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2:18" ht="49.5" customHeight="1" thickBot="1" x14ac:dyDescent="0.25">
      <c r="B57" s="36" t="s">
        <v>24</v>
      </c>
      <c r="C57" s="15" t="s">
        <v>25</v>
      </c>
      <c r="D57" s="34"/>
      <c r="E57" s="31">
        <f>F57/F58</f>
        <v>0.58566433566433562</v>
      </c>
      <c r="F57" s="23">
        <f>SUM(G57:R57)</f>
        <v>335</v>
      </c>
      <c r="G57" s="23">
        <v>19</v>
      </c>
      <c r="H57" s="23">
        <v>28</v>
      </c>
      <c r="I57" s="23">
        <v>53</v>
      </c>
      <c r="J57" s="23">
        <v>49</v>
      </c>
      <c r="K57" s="23">
        <v>73</v>
      </c>
      <c r="L57" s="23">
        <v>38</v>
      </c>
      <c r="M57" s="23">
        <v>27</v>
      </c>
      <c r="N57" s="23">
        <v>39</v>
      </c>
      <c r="O57" s="23">
        <v>9</v>
      </c>
      <c r="P57" s="23">
        <v>0</v>
      </c>
      <c r="Q57" s="23">
        <v>0</v>
      </c>
      <c r="R57" s="23">
        <v>0</v>
      </c>
    </row>
    <row r="58" spans="2:18" ht="49.5" customHeight="1" thickBot="1" x14ac:dyDescent="0.25">
      <c r="B58" s="37"/>
      <c r="C58" s="15" t="s">
        <v>26</v>
      </c>
      <c r="D58" s="34"/>
      <c r="E58" s="31"/>
      <c r="F58" s="23">
        <v>572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ht="49.5" customHeight="1" thickBot="1" x14ac:dyDescent="0.25">
      <c r="B59" s="36" t="s">
        <v>27</v>
      </c>
      <c r="C59" s="15" t="s">
        <v>28</v>
      </c>
      <c r="D59" s="34"/>
      <c r="E59" s="31">
        <f>F59/F60</f>
        <v>0.52477477477477474</v>
      </c>
      <c r="F59" s="23">
        <f>SUM(G59:R59)</f>
        <v>233</v>
      </c>
      <c r="G59" s="23">
        <v>8</v>
      </c>
      <c r="H59" s="23">
        <v>5</v>
      </c>
      <c r="I59" s="23">
        <v>34</v>
      </c>
      <c r="J59" s="23">
        <v>24</v>
      </c>
      <c r="K59" s="23">
        <v>38</v>
      </c>
      <c r="L59" s="23">
        <v>33</v>
      </c>
      <c r="M59" s="23">
        <v>38</v>
      </c>
      <c r="N59" s="23">
        <v>36</v>
      </c>
      <c r="O59" s="23">
        <v>17</v>
      </c>
      <c r="P59" s="23">
        <v>0</v>
      </c>
      <c r="Q59" s="23">
        <v>0</v>
      </c>
      <c r="R59" s="23">
        <v>0</v>
      </c>
    </row>
    <row r="60" spans="2:18" ht="49.5" customHeight="1" thickBot="1" x14ac:dyDescent="0.25">
      <c r="B60" s="37"/>
      <c r="C60" s="15" t="s">
        <v>29</v>
      </c>
      <c r="D60" s="34"/>
      <c r="E60" s="31"/>
      <c r="F60" s="23">
        <f>SUM(G60:R60)</f>
        <v>444</v>
      </c>
      <c r="G60" s="25">
        <v>0</v>
      </c>
      <c r="H60" s="25">
        <v>43</v>
      </c>
      <c r="I60" s="25">
        <v>65</v>
      </c>
      <c r="J60" s="25">
        <v>41</v>
      </c>
      <c r="K60" s="25">
        <v>74</v>
      </c>
      <c r="L60" s="25">
        <v>64</v>
      </c>
      <c r="M60" s="25">
        <v>56</v>
      </c>
      <c r="N60" s="25">
        <v>49</v>
      </c>
      <c r="O60" s="25">
        <v>52</v>
      </c>
      <c r="P60" s="25">
        <v>0</v>
      </c>
      <c r="Q60" s="25">
        <v>0</v>
      </c>
      <c r="R60" s="25">
        <v>0</v>
      </c>
    </row>
    <row r="61" spans="2:18" ht="49.5" customHeight="1" thickBot="1" x14ac:dyDescent="0.25">
      <c r="B61" s="38" t="s">
        <v>30</v>
      </c>
      <c r="C61" s="15" t="s">
        <v>31</v>
      </c>
      <c r="D61" s="34"/>
      <c r="E61" s="31">
        <f>F61/F62</f>
        <v>0.56736526946107779</v>
      </c>
      <c r="F61" s="23">
        <f>SUM(G61:R61)</f>
        <v>379</v>
      </c>
      <c r="G61" s="23">
        <v>27</v>
      </c>
      <c r="H61" s="23">
        <v>36</v>
      </c>
      <c r="I61" s="23">
        <v>42</v>
      </c>
      <c r="J61" s="23">
        <v>61</v>
      </c>
      <c r="K61" s="23">
        <v>68</v>
      </c>
      <c r="L61" s="23">
        <v>40</v>
      </c>
      <c r="M61" s="23">
        <v>46</v>
      </c>
      <c r="N61" s="23">
        <v>35</v>
      </c>
      <c r="O61" s="23">
        <v>24</v>
      </c>
      <c r="P61" s="23">
        <v>0</v>
      </c>
      <c r="Q61" s="23">
        <v>0</v>
      </c>
      <c r="R61" s="23">
        <v>0</v>
      </c>
    </row>
    <row r="62" spans="2:18" ht="49.5" customHeight="1" thickBot="1" x14ac:dyDescent="0.25">
      <c r="B62" s="38"/>
      <c r="C62" s="15" t="s">
        <v>32</v>
      </c>
      <c r="D62" s="34"/>
      <c r="E62" s="31"/>
      <c r="F62" s="23">
        <v>668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18" ht="13.5" thickBot="1" x14ac:dyDescent="0.25">
      <c r="B63" s="16" t="s">
        <v>33</v>
      </c>
      <c r="C63" s="17"/>
      <c r="D63" s="18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2:18" ht="56.25" customHeight="1" thickBot="1" x14ac:dyDescent="0.25">
      <c r="B64" s="32" t="s">
        <v>34</v>
      </c>
      <c r="C64" s="15" t="s">
        <v>35</v>
      </c>
      <c r="D64" s="34"/>
      <c r="E64" s="31">
        <f>F64/F65</f>
        <v>0.23748326639892905</v>
      </c>
      <c r="F64" s="23">
        <f>L64</f>
        <v>887</v>
      </c>
      <c r="G64" s="24"/>
      <c r="H64" s="24"/>
      <c r="I64" s="24"/>
      <c r="J64" s="24"/>
      <c r="K64" s="24"/>
      <c r="L64" s="23">
        <v>887</v>
      </c>
      <c r="M64" s="24"/>
      <c r="N64" s="24"/>
      <c r="O64" s="24"/>
      <c r="P64" s="24"/>
      <c r="Q64" s="24"/>
      <c r="R64" s="23">
        <v>0</v>
      </c>
    </row>
    <row r="65" spans="2:18" ht="56.25" customHeight="1" thickBot="1" x14ac:dyDescent="0.25">
      <c r="B65" s="33"/>
      <c r="C65" s="15" t="s">
        <v>36</v>
      </c>
      <c r="D65" s="34"/>
      <c r="E65" s="31"/>
      <c r="F65" s="23">
        <v>3735</v>
      </c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 ht="56.25" customHeight="1" thickBot="1" x14ac:dyDescent="0.25">
      <c r="B66" s="32" t="s">
        <v>37</v>
      </c>
      <c r="C66" s="15" t="s">
        <v>38</v>
      </c>
      <c r="D66" s="30"/>
      <c r="E66" s="31">
        <f>F66/F67</f>
        <v>0.90297251822770608</v>
      </c>
      <c r="F66" s="23">
        <f>L66</f>
        <v>1610</v>
      </c>
      <c r="G66" s="24"/>
      <c r="H66" s="24"/>
      <c r="I66" s="24"/>
      <c r="J66" s="24"/>
      <c r="K66" s="24"/>
      <c r="L66" s="23">
        <v>1610</v>
      </c>
      <c r="M66" s="24"/>
      <c r="N66" s="24"/>
      <c r="O66" s="24"/>
      <c r="P66" s="24"/>
      <c r="Q66" s="24"/>
      <c r="R66" s="23">
        <v>0</v>
      </c>
    </row>
    <row r="67" spans="2:18" ht="56.25" customHeight="1" thickBot="1" x14ac:dyDescent="0.25">
      <c r="B67" s="33"/>
      <c r="C67" s="15" t="s">
        <v>39</v>
      </c>
      <c r="D67" s="30"/>
      <c r="E67" s="31"/>
      <c r="F67" s="23">
        <f>L67</f>
        <v>1783</v>
      </c>
      <c r="G67" s="24"/>
      <c r="H67" s="24"/>
      <c r="I67" s="24"/>
      <c r="J67" s="24"/>
      <c r="K67" s="24"/>
      <c r="L67" s="23">
        <v>1783</v>
      </c>
      <c r="M67" s="24"/>
      <c r="N67" s="24"/>
      <c r="O67" s="24"/>
      <c r="P67" s="24"/>
      <c r="Q67" s="24"/>
      <c r="R67" s="23">
        <v>0</v>
      </c>
    </row>
    <row r="68" spans="2:18" ht="56.25" customHeight="1" thickBot="1" x14ac:dyDescent="0.25">
      <c r="B68" s="28" t="s">
        <v>40</v>
      </c>
      <c r="C68" s="15" t="s">
        <v>41</v>
      </c>
      <c r="D68" s="30"/>
      <c r="E68" s="31">
        <f>F68/F69</f>
        <v>0.44341265235055138</v>
      </c>
      <c r="F68" s="23">
        <f>L68</f>
        <v>3056</v>
      </c>
      <c r="G68" s="24"/>
      <c r="H68" s="24"/>
      <c r="I68" s="24"/>
      <c r="J68" s="24"/>
      <c r="K68" s="24"/>
      <c r="L68" s="23">
        <v>3056</v>
      </c>
      <c r="M68" s="24"/>
      <c r="N68" s="24"/>
      <c r="O68" s="24"/>
      <c r="P68" s="24"/>
      <c r="Q68" s="24"/>
      <c r="R68" s="23">
        <v>0</v>
      </c>
    </row>
    <row r="69" spans="2:18" ht="56.25" customHeight="1" thickBot="1" x14ac:dyDescent="0.25">
      <c r="B69" s="35"/>
      <c r="C69" s="15" t="s">
        <v>42</v>
      </c>
      <c r="D69" s="30"/>
      <c r="E69" s="31"/>
      <c r="F69" s="23">
        <v>6892</v>
      </c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 ht="56.25" customHeight="1" thickBot="1" x14ac:dyDescent="0.25">
      <c r="B70" s="28" t="s">
        <v>43</v>
      </c>
      <c r="C70" s="15" t="s">
        <v>44</v>
      </c>
      <c r="D70" s="30"/>
      <c r="E70" s="31">
        <f>F70/F71</f>
        <v>0.62704918032786883</v>
      </c>
      <c r="F70" s="23">
        <f>SUM(G70:R70)</f>
        <v>153</v>
      </c>
      <c r="G70" s="23">
        <v>14</v>
      </c>
      <c r="H70" s="23">
        <v>14</v>
      </c>
      <c r="I70" s="23">
        <v>20</v>
      </c>
      <c r="J70" s="23">
        <v>14</v>
      </c>
      <c r="K70" s="23">
        <v>22</v>
      </c>
      <c r="L70" s="23">
        <v>18</v>
      </c>
      <c r="M70" s="23">
        <v>17</v>
      </c>
      <c r="N70" s="23">
        <v>14</v>
      </c>
      <c r="O70" s="23">
        <v>20</v>
      </c>
      <c r="P70" s="23">
        <v>0</v>
      </c>
      <c r="Q70" s="23">
        <v>0</v>
      </c>
      <c r="R70" s="23">
        <v>0</v>
      </c>
    </row>
    <row r="71" spans="2:18" ht="56.25" customHeight="1" thickBot="1" x14ac:dyDescent="0.25">
      <c r="B71" s="29"/>
      <c r="C71" s="15" t="s">
        <v>45</v>
      </c>
      <c r="D71" s="30"/>
      <c r="E71" s="31"/>
      <c r="F71" s="23">
        <f>SUM(G71:R71)</f>
        <v>244</v>
      </c>
      <c r="G71" s="25">
        <v>26</v>
      </c>
      <c r="H71" s="25">
        <v>22</v>
      </c>
      <c r="I71" s="25">
        <v>38</v>
      </c>
      <c r="J71" s="25">
        <v>21</v>
      </c>
      <c r="K71" s="25">
        <v>35</v>
      </c>
      <c r="L71" s="25">
        <v>28</v>
      </c>
      <c r="M71" s="25">
        <v>24</v>
      </c>
      <c r="N71" s="25">
        <v>21</v>
      </c>
      <c r="O71" s="25">
        <v>29</v>
      </c>
      <c r="P71" s="25">
        <v>0</v>
      </c>
      <c r="Q71" s="25">
        <v>0</v>
      </c>
      <c r="R71" s="25">
        <v>0</v>
      </c>
    </row>
    <row r="72" spans="2:18" ht="56.25" customHeight="1" thickBot="1" x14ac:dyDescent="0.25">
      <c r="B72" s="28" t="s">
        <v>46</v>
      </c>
      <c r="C72" s="15" t="s">
        <v>47</v>
      </c>
      <c r="D72" s="30"/>
      <c r="E72" s="31">
        <v>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2:18" ht="56.25" customHeight="1" thickBot="1" x14ac:dyDescent="0.25">
      <c r="B73" s="29"/>
      <c r="C73" s="15" t="s">
        <v>48</v>
      </c>
      <c r="D73" s="30"/>
      <c r="E73" s="31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2:18" ht="16.5" thickBot="1" x14ac:dyDescent="0.25">
      <c r="B74" s="21" t="s">
        <v>58</v>
      </c>
      <c r="C74" s="1"/>
      <c r="G74" s="3"/>
    </row>
    <row r="75" spans="2:18" ht="13.5" thickBot="1" x14ac:dyDescent="0.25">
      <c r="B75" s="4" t="s">
        <v>0</v>
      </c>
      <c r="C75" s="4" t="s">
        <v>1</v>
      </c>
      <c r="D75" s="4"/>
      <c r="E75" s="4" t="s">
        <v>3</v>
      </c>
      <c r="F75" s="4" t="s">
        <v>4</v>
      </c>
      <c r="G75" s="5" t="s">
        <v>5</v>
      </c>
      <c r="H75" s="5" t="s">
        <v>6</v>
      </c>
      <c r="I75" s="6" t="s">
        <v>7</v>
      </c>
      <c r="J75" s="5" t="s">
        <v>8</v>
      </c>
      <c r="K75" s="5" t="s">
        <v>9</v>
      </c>
      <c r="L75" s="4" t="s">
        <v>10</v>
      </c>
      <c r="M75" s="5" t="s">
        <v>11</v>
      </c>
      <c r="N75" s="5" t="s">
        <v>12</v>
      </c>
      <c r="O75" s="5" t="s">
        <v>13</v>
      </c>
      <c r="P75" s="5" t="s">
        <v>14</v>
      </c>
      <c r="Q75" s="5" t="s">
        <v>15</v>
      </c>
      <c r="R75" s="5" t="s">
        <v>16</v>
      </c>
    </row>
    <row r="76" spans="2:18" ht="53.25" customHeight="1" thickBot="1" x14ac:dyDescent="0.25">
      <c r="B76" s="28" t="s">
        <v>17</v>
      </c>
      <c r="C76" s="7" t="s">
        <v>18</v>
      </c>
      <c r="D76" s="34"/>
      <c r="E76" s="31">
        <f>F76/F77</f>
        <v>0.97058823529411764</v>
      </c>
      <c r="F76" s="23">
        <f>SUM(G76:R76)</f>
        <v>33</v>
      </c>
      <c r="G76" s="23">
        <v>3</v>
      </c>
      <c r="H76" s="23">
        <v>4</v>
      </c>
      <c r="I76" s="23">
        <v>5</v>
      </c>
      <c r="J76" s="23">
        <v>2</v>
      </c>
      <c r="K76" s="23">
        <v>5</v>
      </c>
      <c r="L76" s="23">
        <v>5</v>
      </c>
      <c r="M76" s="23">
        <v>2</v>
      </c>
      <c r="N76" s="23">
        <v>2</v>
      </c>
      <c r="O76" s="23">
        <v>2</v>
      </c>
      <c r="P76" s="23">
        <v>3</v>
      </c>
      <c r="Q76" s="23">
        <v>0</v>
      </c>
      <c r="R76" s="23">
        <v>0</v>
      </c>
    </row>
    <row r="77" spans="2:18" ht="53.25" customHeight="1" thickBot="1" x14ac:dyDescent="0.25">
      <c r="B77" s="29"/>
      <c r="C77" s="7" t="s">
        <v>19</v>
      </c>
      <c r="D77" s="34"/>
      <c r="E77" s="31"/>
      <c r="F77" s="23">
        <f>SUM(G77:R77)</f>
        <v>34</v>
      </c>
      <c r="G77" s="23">
        <v>0</v>
      </c>
      <c r="H77" s="23">
        <v>5</v>
      </c>
      <c r="I77" s="23">
        <v>1</v>
      </c>
      <c r="J77" s="23">
        <v>2</v>
      </c>
      <c r="K77" s="23">
        <v>13</v>
      </c>
      <c r="L77" s="23">
        <v>6</v>
      </c>
      <c r="M77" s="23">
        <v>2</v>
      </c>
      <c r="N77" s="23">
        <v>1</v>
      </c>
      <c r="O77" s="23">
        <v>1</v>
      </c>
      <c r="P77" s="23">
        <v>3</v>
      </c>
      <c r="Q77" s="23">
        <v>0</v>
      </c>
      <c r="R77" s="23">
        <v>0</v>
      </c>
    </row>
    <row r="78" spans="2:18" ht="53.25" customHeight="1" thickBot="1" x14ac:dyDescent="0.25">
      <c r="B78" s="39" t="s">
        <v>20</v>
      </c>
      <c r="C78" s="8" t="s">
        <v>21</v>
      </c>
      <c r="D78" s="34"/>
      <c r="E78" s="31">
        <f>F78/F79</f>
        <v>0.8675767918088737</v>
      </c>
      <c r="F78" s="23">
        <f>L78</f>
        <v>3813</v>
      </c>
      <c r="G78" s="24"/>
      <c r="H78" s="24"/>
      <c r="I78" s="24"/>
      <c r="J78" s="24"/>
      <c r="K78" s="24"/>
      <c r="L78" s="23">
        <v>3813</v>
      </c>
      <c r="M78" s="24"/>
      <c r="N78" s="24"/>
      <c r="O78" s="24"/>
      <c r="P78" s="24"/>
      <c r="Q78" s="24"/>
      <c r="R78" s="23">
        <v>0</v>
      </c>
    </row>
    <row r="79" spans="2:18" ht="53.25" customHeight="1" thickBot="1" x14ac:dyDescent="0.25">
      <c r="B79" s="40"/>
      <c r="C79" s="7" t="s">
        <v>22</v>
      </c>
      <c r="D79" s="34"/>
      <c r="E79" s="31"/>
      <c r="F79" s="23">
        <v>4395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2:18" ht="13.5" thickBot="1" x14ac:dyDescent="0.25">
      <c r="B80" s="9" t="s">
        <v>23</v>
      </c>
      <c r="C80" s="10"/>
      <c r="D80" s="11"/>
      <c r="E80" s="12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2:23" ht="45.75" customHeight="1" thickBot="1" x14ac:dyDescent="0.25">
      <c r="B81" s="36" t="s">
        <v>24</v>
      </c>
      <c r="C81" s="15" t="s">
        <v>25</v>
      </c>
      <c r="D81" s="34"/>
      <c r="E81" s="31">
        <f>F81/F82</f>
        <v>0.73535791757049895</v>
      </c>
      <c r="F81" s="23">
        <f>SUM(G81:R81)</f>
        <v>339</v>
      </c>
      <c r="G81" s="23">
        <v>10</v>
      </c>
      <c r="H81" s="23">
        <v>5</v>
      </c>
      <c r="I81" s="23">
        <v>119</v>
      </c>
      <c r="J81" s="23">
        <v>109</v>
      </c>
      <c r="K81" s="23">
        <v>6</v>
      </c>
      <c r="L81" s="23">
        <v>6</v>
      </c>
      <c r="M81" s="23">
        <v>3</v>
      </c>
      <c r="N81" s="23">
        <v>53</v>
      </c>
      <c r="O81" s="23">
        <v>28</v>
      </c>
      <c r="P81" s="23">
        <v>0</v>
      </c>
      <c r="Q81" s="23">
        <v>0</v>
      </c>
      <c r="R81" s="23">
        <v>0</v>
      </c>
    </row>
    <row r="82" spans="2:23" ht="45.75" customHeight="1" thickBot="1" x14ac:dyDescent="0.25">
      <c r="B82" s="37"/>
      <c r="C82" s="15" t="s">
        <v>26</v>
      </c>
      <c r="D82" s="34"/>
      <c r="E82" s="31"/>
      <c r="F82" s="23">
        <v>461</v>
      </c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2:23" ht="45.75" customHeight="1" thickBot="1" x14ac:dyDescent="0.25">
      <c r="B83" s="36" t="s">
        <v>27</v>
      </c>
      <c r="C83" s="15" t="s">
        <v>28</v>
      </c>
      <c r="D83" s="34"/>
      <c r="E83" s="31">
        <f>F83/F84</f>
        <v>0.38596491228070173</v>
      </c>
      <c r="F83" s="23">
        <f>SUM(G83:R83)</f>
        <v>154</v>
      </c>
      <c r="G83" s="23">
        <v>12</v>
      </c>
      <c r="H83" s="23">
        <v>14</v>
      </c>
      <c r="I83" s="23">
        <v>34</v>
      </c>
      <c r="J83" s="23">
        <v>8</v>
      </c>
      <c r="K83" s="23">
        <v>34</v>
      </c>
      <c r="L83" s="23">
        <v>14</v>
      </c>
      <c r="M83" s="23">
        <v>13</v>
      </c>
      <c r="N83" s="23">
        <v>10</v>
      </c>
      <c r="O83" s="23">
        <v>15</v>
      </c>
      <c r="P83" s="23">
        <v>0</v>
      </c>
      <c r="Q83" s="23">
        <v>0</v>
      </c>
      <c r="R83" s="23">
        <v>0</v>
      </c>
    </row>
    <row r="84" spans="2:23" ht="45.75" customHeight="1" thickBot="1" x14ac:dyDescent="0.25">
      <c r="B84" s="37"/>
      <c r="C84" s="15" t="s">
        <v>29</v>
      </c>
      <c r="D84" s="34"/>
      <c r="E84" s="31"/>
      <c r="F84" s="23">
        <f>SUM(G84:R84)</f>
        <v>399</v>
      </c>
      <c r="G84" s="25">
        <v>50</v>
      </c>
      <c r="H84" s="25">
        <v>48</v>
      </c>
      <c r="I84" s="25">
        <v>50</v>
      </c>
      <c r="J84" s="25">
        <v>41</v>
      </c>
      <c r="K84" s="25">
        <v>44</v>
      </c>
      <c r="L84" s="25">
        <v>41</v>
      </c>
      <c r="M84" s="25">
        <v>41</v>
      </c>
      <c r="N84" s="25">
        <v>40</v>
      </c>
      <c r="O84" s="25">
        <v>44</v>
      </c>
      <c r="P84" s="25">
        <v>0</v>
      </c>
      <c r="Q84" s="25">
        <v>0</v>
      </c>
      <c r="R84" s="25">
        <v>0</v>
      </c>
      <c r="W84" s="27"/>
    </row>
    <row r="85" spans="2:23" ht="45.75" customHeight="1" thickBot="1" x14ac:dyDescent="0.25">
      <c r="B85" s="38" t="s">
        <v>30</v>
      </c>
      <c r="C85" s="15" t="s">
        <v>31</v>
      </c>
      <c r="D85" s="34"/>
      <c r="E85" s="31">
        <f>F85/F86</f>
        <v>0.60502692998204666</v>
      </c>
      <c r="F85" s="23">
        <f>SUM(G85:R85)</f>
        <v>337</v>
      </c>
      <c r="G85" s="23">
        <v>17</v>
      </c>
      <c r="H85" s="23">
        <v>7</v>
      </c>
      <c r="I85" s="23">
        <v>104</v>
      </c>
      <c r="J85" s="23">
        <v>104</v>
      </c>
      <c r="K85" s="23">
        <v>20</v>
      </c>
      <c r="L85" s="23">
        <v>10</v>
      </c>
      <c r="M85" s="23">
        <v>8</v>
      </c>
      <c r="N85" s="23">
        <v>50</v>
      </c>
      <c r="O85" s="23">
        <v>17</v>
      </c>
      <c r="P85" s="23">
        <v>0</v>
      </c>
      <c r="Q85" s="23">
        <v>0</v>
      </c>
      <c r="R85" s="23">
        <v>0</v>
      </c>
    </row>
    <row r="86" spans="2:23" ht="45.75" customHeight="1" thickBot="1" x14ac:dyDescent="0.25">
      <c r="B86" s="38"/>
      <c r="C86" s="15" t="s">
        <v>32</v>
      </c>
      <c r="D86" s="34"/>
      <c r="E86" s="31"/>
      <c r="F86" s="23">
        <v>557</v>
      </c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2:23" ht="13.5" thickBot="1" x14ac:dyDescent="0.25">
      <c r="B87" s="16" t="s">
        <v>33</v>
      </c>
      <c r="C87" s="17"/>
      <c r="D87" s="18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2:23" ht="63" customHeight="1" thickBot="1" x14ac:dyDescent="0.25">
      <c r="B88" s="32" t="s">
        <v>34</v>
      </c>
      <c r="C88" s="15" t="s">
        <v>35</v>
      </c>
      <c r="D88" s="34"/>
      <c r="E88" s="31">
        <f>F88/F89</f>
        <v>0.32547993019197208</v>
      </c>
      <c r="F88" s="23">
        <f>L88</f>
        <v>1119</v>
      </c>
      <c r="G88" s="24"/>
      <c r="H88" s="24"/>
      <c r="I88" s="24"/>
      <c r="J88" s="24"/>
      <c r="K88" s="24"/>
      <c r="L88" s="23">
        <v>1119</v>
      </c>
      <c r="M88" s="24"/>
      <c r="N88" s="24"/>
      <c r="O88" s="24"/>
      <c r="P88" s="24"/>
      <c r="Q88" s="24"/>
      <c r="R88" s="23">
        <v>0</v>
      </c>
    </row>
    <row r="89" spans="2:23" ht="63" customHeight="1" thickBot="1" x14ac:dyDescent="0.25">
      <c r="B89" s="33"/>
      <c r="C89" s="15" t="s">
        <v>36</v>
      </c>
      <c r="D89" s="34"/>
      <c r="E89" s="31"/>
      <c r="F89" s="23">
        <v>3438</v>
      </c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2:23" ht="63" customHeight="1" thickBot="1" x14ac:dyDescent="0.25">
      <c r="B90" s="32" t="s">
        <v>37</v>
      </c>
      <c r="C90" s="15" t="s">
        <v>38</v>
      </c>
      <c r="D90" s="30"/>
      <c r="E90" s="31">
        <f>F90/F91</f>
        <v>0.95966907962771453</v>
      </c>
      <c r="F90" s="23">
        <f>L90</f>
        <v>1856</v>
      </c>
      <c r="G90" s="24"/>
      <c r="H90" s="24"/>
      <c r="I90" s="24"/>
      <c r="J90" s="24"/>
      <c r="K90" s="24"/>
      <c r="L90" s="23">
        <v>1856</v>
      </c>
      <c r="M90" s="24"/>
      <c r="N90" s="24"/>
      <c r="O90" s="24"/>
      <c r="P90" s="24"/>
      <c r="Q90" s="24"/>
      <c r="R90" s="23">
        <v>0</v>
      </c>
    </row>
    <row r="91" spans="2:23" ht="63" customHeight="1" thickBot="1" x14ac:dyDescent="0.25">
      <c r="B91" s="33"/>
      <c r="C91" s="15" t="s">
        <v>39</v>
      </c>
      <c r="D91" s="30"/>
      <c r="E91" s="31"/>
      <c r="F91" s="23">
        <f>L91</f>
        <v>1934</v>
      </c>
      <c r="G91" s="24"/>
      <c r="H91" s="24"/>
      <c r="I91" s="24"/>
      <c r="J91" s="24"/>
      <c r="K91" s="24"/>
      <c r="L91" s="23">
        <v>1934</v>
      </c>
      <c r="M91" s="24"/>
      <c r="N91" s="24"/>
      <c r="O91" s="24"/>
      <c r="P91" s="24"/>
      <c r="Q91" s="24"/>
      <c r="R91" s="23">
        <v>0</v>
      </c>
    </row>
    <row r="92" spans="2:23" ht="63" customHeight="1" thickBot="1" x14ac:dyDescent="0.25">
      <c r="B92" s="28" t="s">
        <v>40</v>
      </c>
      <c r="C92" s="15" t="s">
        <v>41</v>
      </c>
      <c r="D92" s="30"/>
      <c r="E92" s="31">
        <f>F92/F93</f>
        <v>0.57160628207121755</v>
      </c>
      <c r="F92" s="23">
        <f>L92</f>
        <v>3676</v>
      </c>
      <c r="G92" s="24"/>
      <c r="H92" s="24"/>
      <c r="I92" s="24"/>
      <c r="J92" s="24"/>
      <c r="K92" s="24"/>
      <c r="L92" s="23">
        <v>3676</v>
      </c>
      <c r="M92" s="24"/>
      <c r="N92" s="24"/>
      <c r="O92" s="24"/>
      <c r="P92" s="24"/>
      <c r="Q92" s="24"/>
      <c r="R92" s="23">
        <v>0</v>
      </c>
    </row>
    <row r="93" spans="2:23" ht="63" customHeight="1" thickBot="1" x14ac:dyDescent="0.25">
      <c r="B93" s="35"/>
      <c r="C93" s="15" t="s">
        <v>42</v>
      </c>
      <c r="D93" s="30"/>
      <c r="E93" s="31"/>
      <c r="F93" s="23">
        <v>6431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2:23" ht="63" customHeight="1" thickBot="1" x14ac:dyDescent="0.25">
      <c r="B94" s="28" t="s">
        <v>43</v>
      </c>
      <c r="C94" s="15" t="s">
        <v>44</v>
      </c>
      <c r="D94" s="30"/>
      <c r="E94" s="31">
        <f>F94/F95</f>
        <v>0.6387096774193548</v>
      </c>
      <c r="F94" s="23">
        <f>SUM(G94:R94)</f>
        <v>99</v>
      </c>
      <c r="G94" s="23">
        <v>9</v>
      </c>
      <c r="H94" s="23">
        <v>14</v>
      </c>
      <c r="I94" s="23">
        <v>15</v>
      </c>
      <c r="J94" s="23">
        <v>10</v>
      </c>
      <c r="K94" s="23">
        <v>11</v>
      </c>
      <c r="L94" s="23">
        <v>16</v>
      </c>
      <c r="M94" s="23">
        <v>6</v>
      </c>
      <c r="N94" s="23">
        <v>9</v>
      </c>
      <c r="O94" s="23">
        <v>9</v>
      </c>
      <c r="P94" s="23">
        <v>0</v>
      </c>
      <c r="Q94" s="23">
        <v>0</v>
      </c>
      <c r="R94" s="23">
        <v>0</v>
      </c>
    </row>
    <row r="95" spans="2:23" ht="63" customHeight="1" thickBot="1" x14ac:dyDescent="0.25">
      <c r="B95" s="29"/>
      <c r="C95" s="15" t="s">
        <v>45</v>
      </c>
      <c r="D95" s="30"/>
      <c r="E95" s="31"/>
      <c r="F95" s="23">
        <f>SUM(G95:R95)</f>
        <v>155</v>
      </c>
      <c r="G95" s="25">
        <v>14</v>
      </c>
      <c r="H95" s="25">
        <v>19</v>
      </c>
      <c r="I95" s="25">
        <v>19</v>
      </c>
      <c r="J95" s="25">
        <v>18</v>
      </c>
      <c r="K95" s="25">
        <v>19</v>
      </c>
      <c r="L95" s="25">
        <v>26</v>
      </c>
      <c r="M95" s="25">
        <v>10</v>
      </c>
      <c r="N95" s="25">
        <v>15</v>
      </c>
      <c r="O95" s="25">
        <v>15</v>
      </c>
      <c r="P95" s="25">
        <v>0</v>
      </c>
      <c r="Q95" s="25">
        <v>0</v>
      </c>
      <c r="R95" s="25">
        <v>0</v>
      </c>
    </row>
    <row r="96" spans="2:23" ht="63" customHeight="1" thickBot="1" x14ac:dyDescent="0.25">
      <c r="B96" s="28" t="s">
        <v>46</v>
      </c>
      <c r="C96" s="15" t="s">
        <v>47</v>
      </c>
      <c r="D96" s="30"/>
      <c r="E96" s="31">
        <v>0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2:18" ht="63" customHeight="1" thickBot="1" x14ac:dyDescent="0.25">
      <c r="B97" s="29"/>
      <c r="C97" s="15" t="s">
        <v>48</v>
      </c>
      <c r="D97" s="30"/>
      <c r="E97" s="31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2:18" ht="16.5" thickBot="1" x14ac:dyDescent="0.25">
      <c r="B98" s="21" t="s">
        <v>59</v>
      </c>
      <c r="C98" s="1"/>
      <c r="G98" s="3"/>
    </row>
    <row r="99" spans="2:18" ht="13.5" thickBot="1" x14ac:dyDescent="0.25">
      <c r="B99" s="4" t="s">
        <v>0</v>
      </c>
      <c r="C99" s="4" t="s">
        <v>1</v>
      </c>
      <c r="D99" s="4"/>
      <c r="E99" s="4" t="s">
        <v>3</v>
      </c>
      <c r="F99" s="4" t="s">
        <v>4</v>
      </c>
      <c r="G99" s="5" t="s">
        <v>5</v>
      </c>
      <c r="H99" s="5" t="s">
        <v>6</v>
      </c>
      <c r="I99" s="6" t="s">
        <v>7</v>
      </c>
      <c r="J99" s="5" t="s">
        <v>8</v>
      </c>
      <c r="K99" s="5" t="s">
        <v>9</v>
      </c>
      <c r="L99" s="4" t="s">
        <v>10</v>
      </c>
      <c r="M99" s="5" t="s">
        <v>11</v>
      </c>
      <c r="N99" s="5" t="s">
        <v>12</v>
      </c>
      <c r="O99" s="5" t="s">
        <v>13</v>
      </c>
      <c r="P99" s="5" t="s">
        <v>14</v>
      </c>
      <c r="Q99" s="5" t="s">
        <v>15</v>
      </c>
      <c r="R99" s="5" t="s">
        <v>16</v>
      </c>
    </row>
    <row r="100" spans="2:18" ht="57.75" customHeight="1" thickBot="1" x14ac:dyDescent="0.25">
      <c r="B100" s="28" t="s">
        <v>17</v>
      </c>
      <c r="C100" s="7" t="s">
        <v>18</v>
      </c>
      <c r="D100" s="34"/>
      <c r="E100" s="31">
        <f>F100/F101</f>
        <v>0.76470588235294112</v>
      </c>
      <c r="F100" s="23">
        <f>SUM(G100:R100)</f>
        <v>13</v>
      </c>
      <c r="G100" s="23">
        <v>0</v>
      </c>
      <c r="H100" s="23">
        <v>0</v>
      </c>
      <c r="I100" s="23">
        <v>1</v>
      </c>
      <c r="J100" s="23">
        <v>2</v>
      </c>
      <c r="K100" s="23">
        <v>1</v>
      </c>
      <c r="L100" s="23">
        <v>1</v>
      </c>
      <c r="M100" s="23">
        <v>2</v>
      </c>
      <c r="N100" s="23">
        <v>1</v>
      </c>
      <c r="O100" s="23">
        <v>3</v>
      </c>
      <c r="P100" s="23">
        <v>2</v>
      </c>
      <c r="Q100" s="23">
        <v>0</v>
      </c>
      <c r="R100" s="23">
        <v>0</v>
      </c>
    </row>
    <row r="101" spans="2:18" ht="57.75" customHeight="1" thickBot="1" x14ac:dyDescent="0.25">
      <c r="B101" s="29"/>
      <c r="C101" s="7" t="s">
        <v>19</v>
      </c>
      <c r="D101" s="34"/>
      <c r="E101" s="31"/>
      <c r="F101" s="23">
        <f>SUM(G101:R101)</f>
        <v>17</v>
      </c>
      <c r="G101" s="23">
        <v>2</v>
      </c>
      <c r="H101" s="23">
        <v>4</v>
      </c>
      <c r="I101" s="23">
        <v>4</v>
      </c>
      <c r="J101" s="23">
        <v>0</v>
      </c>
      <c r="K101" s="23">
        <v>2</v>
      </c>
      <c r="L101" s="23">
        <v>1</v>
      </c>
      <c r="M101" s="23">
        <v>0</v>
      </c>
      <c r="N101" s="23">
        <v>1</v>
      </c>
      <c r="O101" s="23">
        <v>1</v>
      </c>
      <c r="P101" s="23">
        <v>2</v>
      </c>
      <c r="Q101" s="23">
        <v>0</v>
      </c>
      <c r="R101" s="23">
        <v>0</v>
      </c>
    </row>
    <row r="102" spans="2:18" ht="57.75" customHeight="1" thickBot="1" x14ac:dyDescent="0.25">
      <c r="B102" s="39" t="s">
        <v>20</v>
      </c>
      <c r="C102" s="8" t="s">
        <v>21</v>
      </c>
      <c r="D102" s="34"/>
      <c r="E102" s="31">
        <f>F102/F103</f>
        <v>0.88311933534743203</v>
      </c>
      <c r="F102" s="23">
        <f>L102</f>
        <v>4677</v>
      </c>
      <c r="G102" s="24"/>
      <c r="H102" s="24"/>
      <c r="I102" s="24"/>
      <c r="J102" s="24"/>
      <c r="K102" s="24"/>
      <c r="L102" s="23">
        <v>4677</v>
      </c>
      <c r="M102" s="24"/>
      <c r="N102" s="24"/>
      <c r="O102" s="24"/>
      <c r="P102" s="24"/>
      <c r="Q102" s="24"/>
      <c r="R102" s="23">
        <v>0</v>
      </c>
    </row>
    <row r="103" spans="2:18" ht="57.75" customHeight="1" thickBot="1" x14ac:dyDescent="0.25">
      <c r="B103" s="40"/>
      <c r="C103" s="7" t="s">
        <v>22</v>
      </c>
      <c r="D103" s="34"/>
      <c r="E103" s="31"/>
      <c r="F103" s="23">
        <v>5296</v>
      </c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2:18" ht="13.5" thickBot="1" x14ac:dyDescent="0.25">
      <c r="B104" s="9" t="s">
        <v>23</v>
      </c>
      <c r="C104" s="10"/>
      <c r="D104" s="11"/>
      <c r="E104" s="12"/>
      <c r="F104" s="13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2:18" ht="51" customHeight="1" thickBot="1" x14ac:dyDescent="0.25">
      <c r="B105" s="36" t="s">
        <v>24</v>
      </c>
      <c r="C105" s="15" t="s">
        <v>25</v>
      </c>
      <c r="D105" s="34"/>
      <c r="E105" s="31">
        <f>F105/F106</f>
        <v>0.88577154308617234</v>
      </c>
      <c r="F105" s="23">
        <f>SUM(G105:R105)</f>
        <v>442</v>
      </c>
      <c r="G105" s="23">
        <v>15</v>
      </c>
      <c r="H105" s="23">
        <v>3</v>
      </c>
      <c r="I105" s="23">
        <v>113</v>
      </c>
      <c r="J105" s="23">
        <v>210</v>
      </c>
      <c r="K105" s="23">
        <v>78</v>
      </c>
      <c r="L105" s="23">
        <v>7</v>
      </c>
      <c r="M105" s="23">
        <v>4</v>
      </c>
      <c r="N105" s="23">
        <v>8</v>
      </c>
      <c r="O105" s="23">
        <v>4</v>
      </c>
      <c r="P105" s="23">
        <v>0</v>
      </c>
      <c r="Q105" s="23">
        <v>0</v>
      </c>
      <c r="R105" s="23">
        <v>0</v>
      </c>
    </row>
    <row r="106" spans="2:18" ht="51" customHeight="1" thickBot="1" x14ac:dyDescent="0.25">
      <c r="B106" s="37"/>
      <c r="C106" s="15" t="s">
        <v>26</v>
      </c>
      <c r="D106" s="34"/>
      <c r="E106" s="31"/>
      <c r="F106" s="23">
        <v>499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2:18" ht="51" customHeight="1" thickBot="1" x14ac:dyDescent="0.25">
      <c r="B107" s="36" t="s">
        <v>27</v>
      </c>
      <c r="C107" s="15" t="s">
        <v>28</v>
      </c>
      <c r="D107" s="34"/>
      <c r="E107" s="31">
        <f>F107/F108</f>
        <v>0.64819944598337953</v>
      </c>
      <c r="F107" s="23">
        <f>SUM(G107:R107)</f>
        <v>234</v>
      </c>
      <c r="G107" s="23">
        <v>33</v>
      </c>
      <c r="H107" s="23">
        <v>8</v>
      </c>
      <c r="I107" s="23">
        <v>10</v>
      </c>
      <c r="J107" s="23">
        <v>17</v>
      </c>
      <c r="K107" s="23">
        <v>55</v>
      </c>
      <c r="L107" s="23">
        <v>36</v>
      </c>
      <c r="M107" s="23">
        <v>28</v>
      </c>
      <c r="N107" s="23">
        <v>29</v>
      </c>
      <c r="O107" s="23">
        <v>18</v>
      </c>
      <c r="P107" s="23">
        <v>0</v>
      </c>
      <c r="Q107" s="23">
        <v>0</v>
      </c>
      <c r="R107" s="23">
        <v>0</v>
      </c>
    </row>
    <row r="108" spans="2:18" ht="51" customHeight="1" thickBot="1" x14ac:dyDescent="0.25">
      <c r="B108" s="37"/>
      <c r="C108" s="15" t="s">
        <v>29</v>
      </c>
      <c r="D108" s="34"/>
      <c r="E108" s="31"/>
      <c r="F108" s="23">
        <f>SUM(G108:R108)</f>
        <v>361</v>
      </c>
      <c r="G108" s="25">
        <v>33</v>
      </c>
      <c r="H108" s="25">
        <v>30</v>
      </c>
      <c r="I108" s="25">
        <v>57</v>
      </c>
      <c r="J108" s="25">
        <v>44</v>
      </c>
      <c r="K108" s="25">
        <v>44</v>
      </c>
      <c r="L108" s="25">
        <v>35</v>
      </c>
      <c r="M108" s="25">
        <v>36</v>
      </c>
      <c r="N108" s="25">
        <v>39</v>
      </c>
      <c r="O108" s="25">
        <v>43</v>
      </c>
      <c r="P108" s="25">
        <v>0</v>
      </c>
      <c r="Q108" s="25">
        <v>0</v>
      </c>
      <c r="R108" s="25">
        <v>0</v>
      </c>
    </row>
    <row r="109" spans="2:18" ht="51" customHeight="1" thickBot="1" x14ac:dyDescent="0.25">
      <c r="B109" s="38" t="s">
        <v>30</v>
      </c>
      <c r="C109" s="15" t="s">
        <v>31</v>
      </c>
      <c r="D109" s="34"/>
      <c r="E109" s="31">
        <f>F109/F110</f>
        <v>1.2543859649122806</v>
      </c>
      <c r="F109" s="23">
        <f>SUM(G109:R109)</f>
        <v>715</v>
      </c>
      <c r="G109" s="23">
        <v>16</v>
      </c>
      <c r="H109" s="23">
        <v>21</v>
      </c>
      <c r="I109" s="23">
        <v>88</v>
      </c>
      <c r="J109" s="23">
        <v>261</v>
      </c>
      <c r="K109" s="23">
        <v>201</v>
      </c>
      <c r="L109" s="23">
        <v>11</v>
      </c>
      <c r="M109" s="23">
        <v>16</v>
      </c>
      <c r="N109" s="23">
        <v>7</v>
      </c>
      <c r="O109" s="23">
        <v>94</v>
      </c>
      <c r="P109" s="23">
        <v>0</v>
      </c>
      <c r="Q109" s="23">
        <v>0</v>
      </c>
      <c r="R109" s="23">
        <v>0</v>
      </c>
    </row>
    <row r="110" spans="2:18" ht="51" customHeight="1" thickBot="1" x14ac:dyDescent="0.25">
      <c r="B110" s="38"/>
      <c r="C110" s="15" t="s">
        <v>32</v>
      </c>
      <c r="D110" s="34"/>
      <c r="E110" s="31"/>
      <c r="F110" s="23">
        <v>570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2:18" ht="13.5" thickBot="1" x14ac:dyDescent="0.25">
      <c r="B111" s="16" t="s">
        <v>33</v>
      </c>
      <c r="C111" s="17"/>
      <c r="D111" s="18"/>
      <c r="E111" s="19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2:18" ht="63.75" customHeight="1" thickBot="1" x14ac:dyDescent="0.25">
      <c r="B112" s="32" t="s">
        <v>34</v>
      </c>
      <c r="C112" s="15" t="s">
        <v>35</v>
      </c>
      <c r="D112" s="34"/>
      <c r="E112" s="31">
        <f>F112/F113</f>
        <v>0.31459987782529014</v>
      </c>
      <c r="F112" s="23">
        <f>L112</f>
        <v>1030</v>
      </c>
      <c r="G112" s="24"/>
      <c r="H112" s="24"/>
      <c r="I112" s="24"/>
      <c r="J112" s="24"/>
      <c r="K112" s="24"/>
      <c r="L112" s="23">
        <v>1030</v>
      </c>
      <c r="M112" s="24"/>
      <c r="N112" s="24"/>
      <c r="O112" s="24"/>
      <c r="P112" s="24"/>
      <c r="Q112" s="24"/>
      <c r="R112" s="23">
        <v>0</v>
      </c>
    </row>
    <row r="113" spans="2:18" ht="63.75" customHeight="1" thickBot="1" x14ac:dyDescent="0.25">
      <c r="B113" s="33"/>
      <c r="C113" s="15" t="s">
        <v>36</v>
      </c>
      <c r="D113" s="34"/>
      <c r="E113" s="31"/>
      <c r="F113" s="23">
        <v>3274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2:18" ht="63.75" customHeight="1" thickBot="1" x14ac:dyDescent="0.25">
      <c r="B114" s="32" t="s">
        <v>37</v>
      </c>
      <c r="C114" s="15" t="s">
        <v>38</v>
      </c>
      <c r="D114" s="30"/>
      <c r="E114" s="31">
        <f>F114/F115</f>
        <v>0.88559814169570272</v>
      </c>
      <c r="F114" s="23">
        <f>L114</f>
        <v>1525</v>
      </c>
      <c r="G114" s="24"/>
      <c r="H114" s="24"/>
      <c r="I114" s="24"/>
      <c r="J114" s="24"/>
      <c r="K114" s="24"/>
      <c r="L114" s="23">
        <v>1525</v>
      </c>
      <c r="M114" s="24"/>
      <c r="N114" s="24"/>
      <c r="O114" s="24"/>
      <c r="P114" s="24"/>
      <c r="Q114" s="24"/>
      <c r="R114" s="23">
        <v>0</v>
      </c>
    </row>
    <row r="115" spans="2:18" ht="63.75" customHeight="1" thickBot="1" x14ac:dyDescent="0.25">
      <c r="B115" s="33"/>
      <c r="C115" s="15" t="s">
        <v>39</v>
      </c>
      <c r="D115" s="30"/>
      <c r="E115" s="31"/>
      <c r="F115" s="23">
        <f>L115</f>
        <v>1722</v>
      </c>
      <c r="G115" s="24"/>
      <c r="H115" s="24"/>
      <c r="I115" s="24"/>
      <c r="J115" s="24"/>
      <c r="K115" s="24"/>
      <c r="L115" s="23">
        <v>1722</v>
      </c>
      <c r="M115" s="24"/>
      <c r="N115" s="24"/>
      <c r="O115" s="24"/>
      <c r="P115" s="24"/>
      <c r="Q115" s="24"/>
      <c r="R115" s="23">
        <v>0</v>
      </c>
    </row>
    <row r="116" spans="2:18" ht="63.75" customHeight="1" thickBot="1" x14ac:dyDescent="0.25">
      <c r="B116" s="28" t="s">
        <v>40</v>
      </c>
      <c r="C116" s="15" t="s">
        <v>41</v>
      </c>
      <c r="D116" s="30"/>
      <c r="E116" s="31">
        <f>F116/F117</f>
        <v>0.49541743042826197</v>
      </c>
      <c r="F116" s="23">
        <f>L116</f>
        <v>2973</v>
      </c>
      <c r="G116" s="24"/>
      <c r="H116" s="24"/>
      <c r="I116" s="24"/>
      <c r="J116" s="24"/>
      <c r="K116" s="24"/>
      <c r="L116" s="23">
        <v>2973</v>
      </c>
      <c r="M116" s="24"/>
      <c r="N116" s="24"/>
      <c r="O116" s="24"/>
      <c r="P116" s="24"/>
      <c r="Q116" s="24"/>
      <c r="R116" s="23">
        <v>0</v>
      </c>
    </row>
    <row r="117" spans="2:18" ht="63.75" customHeight="1" thickBot="1" x14ac:dyDescent="0.25">
      <c r="B117" s="35"/>
      <c r="C117" s="15" t="s">
        <v>42</v>
      </c>
      <c r="D117" s="30"/>
      <c r="E117" s="31"/>
      <c r="F117" s="23">
        <v>6001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2:18" ht="63.75" customHeight="1" thickBot="1" x14ac:dyDescent="0.25">
      <c r="B118" s="28" t="s">
        <v>43</v>
      </c>
      <c r="C118" s="15" t="s">
        <v>44</v>
      </c>
      <c r="D118" s="30"/>
      <c r="E118" s="31">
        <f>F118/F119</f>
        <v>0.69811320754716977</v>
      </c>
      <c r="F118" s="23">
        <f>SUM(G118:R118)</f>
        <v>111</v>
      </c>
      <c r="G118" s="23">
        <v>17</v>
      </c>
      <c r="H118" s="23">
        <v>9</v>
      </c>
      <c r="I118" s="23">
        <v>8</v>
      </c>
      <c r="J118" s="23">
        <v>9</v>
      </c>
      <c r="K118" s="23">
        <v>14</v>
      </c>
      <c r="L118" s="23">
        <v>14</v>
      </c>
      <c r="M118" s="23">
        <v>20</v>
      </c>
      <c r="N118" s="23">
        <v>12</v>
      </c>
      <c r="O118" s="23">
        <v>8</v>
      </c>
      <c r="P118" s="23">
        <v>0</v>
      </c>
      <c r="Q118" s="23">
        <v>0</v>
      </c>
      <c r="R118" s="23">
        <v>0</v>
      </c>
    </row>
    <row r="119" spans="2:18" ht="63.75" customHeight="1" thickBot="1" x14ac:dyDescent="0.25">
      <c r="B119" s="29"/>
      <c r="C119" s="15" t="s">
        <v>45</v>
      </c>
      <c r="D119" s="30"/>
      <c r="E119" s="31"/>
      <c r="F119" s="23">
        <f>SUM(G119:R119)</f>
        <v>159</v>
      </c>
      <c r="G119" s="25">
        <v>19</v>
      </c>
      <c r="H119" s="25">
        <v>12</v>
      </c>
      <c r="I119" s="25">
        <v>12</v>
      </c>
      <c r="J119" s="25">
        <v>18</v>
      </c>
      <c r="K119" s="25">
        <v>21</v>
      </c>
      <c r="L119" s="25">
        <v>23</v>
      </c>
      <c r="M119" s="25">
        <v>28</v>
      </c>
      <c r="N119" s="25">
        <v>17</v>
      </c>
      <c r="O119" s="25">
        <v>9</v>
      </c>
      <c r="P119" s="25">
        <v>0</v>
      </c>
      <c r="Q119" s="25">
        <v>0</v>
      </c>
      <c r="R119" s="25">
        <v>0</v>
      </c>
    </row>
    <row r="120" spans="2:18" ht="63.75" customHeight="1" thickBot="1" x14ac:dyDescent="0.25">
      <c r="B120" s="28" t="s">
        <v>46</v>
      </c>
      <c r="C120" s="15" t="s">
        <v>47</v>
      </c>
      <c r="D120" s="30"/>
      <c r="E120" s="31">
        <v>0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2:18" ht="63.75" customHeight="1" thickBot="1" x14ac:dyDescent="0.25">
      <c r="B121" s="29"/>
      <c r="C121" s="15" t="s">
        <v>48</v>
      </c>
      <c r="D121" s="30"/>
      <c r="E121" s="31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2:18" ht="16.5" thickBot="1" x14ac:dyDescent="0.25">
      <c r="B122" s="21" t="s">
        <v>60</v>
      </c>
      <c r="C122" s="1"/>
      <c r="G122" s="3"/>
    </row>
    <row r="123" spans="2:18" ht="13.5" thickBot="1" x14ac:dyDescent="0.25">
      <c r="B123" s="4" t="s">
        <v>0</v>
      </c>
      <c r="C123" s="4" t="s">
        <v>1</v>
      </c>
      <c r="D123" s="4"/>
      <c r="E123" s="4" t="s">
        <v>3</v>
      </c>
      <c r="F123" s="4" t="s">
        <v>4</v>
      </c>
      <c r="G123" s="5" t="s">
        <v>5</v>
      </c>
      <c r="H123" s="5" t="s">
        <v>6</v>
      </c>
      <c r="I123" s="6" t="s">
        <v>7</v>
      </c>
      <c r="J123" s="5" t="s">
        <v>8</v>
      </c>
      <c r="K123" s="5" t="s">
        <v>9</v>
      </c>
      <c r="L123" s="4" t="s">
        <v>10</v>
      </c>
      <c r="M123" s="5" t="s">
        <v>11</v>
      </c>
      <c r="N123" s="5" t="s">
        <v>12</v>
      </c>
      <c r="O123" s="5" t="s">
        <v>13</v>
      </c>
      <c r="P123" s="5" t="s">
        <v>14</v>
      </c>
      <c r="Q123" s="5" t="s">
        <v>15</v>
      </c>
      <c r="R123" s="5" t="s">
        <v>16</v>
      </c>
    </row>
    <row r="124" spans="2:18" ht="63.75" customHeight="1" thickBot="1" x14ac:dyDescent="0.25">
      <c r="B124" s="28" t="s">
        <v>17</v>
      </c>
      <c r="C124" s="7" t="s">
        <v>18</v>
      </c>
      <c r="D124" s="34"/>
      <c r="E124" s="31">
        <v>0</v>
      </c>
      <c r="F124" s="23">
        <f>SUM(G124:R124)</f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</row>
    <row r="125" spans="2:18" ht="63.75" customHeight="1" thickBot="1" x14ac:dyDescent="0.25">
      <c r="B125" s="29"/>
      <c r="C125" s="7" t="s">
        <v>19</v>
      </c>
      <c r="D125" s="34"/>
      <c r="E125" s="31"/>
      <c r="F125" s="23">
        <f>SUM(G125:R125)</f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</row>
    <row r="126" spans="2:18" ht="63.75" customHeight="1" thickBot="1" x14ac:dyDescent="0.25">
      <c r="B126" s="39" t="s">
        <v>20</v>
      </c>
      <c r="C126" s="8" t="s">
        <v>21</v>
      </c>
      <c r="D126" s="34"/>
      <c r="E126" s="31">
        <v>0</v>
      </c>
      <c r="F126" s="23">
        <f>L126</f>
        <v>0</v>
      </c>
      <c r="G126" s="24"/>
      <c r="H126" s="24"/>
      <c r="I126" s="24"/>
      <c r="J126" s="24"/>
      <c r="K126" s="24"/>
      <c r="L126" s="23">
        <v>0</v>
      </c>
      <c r="M126" s="24"/>
      <c r="N126" s="24"/>
      <c r="O126" s="24"/>
      <c r="P126" s="24"/>
      <c r="Q126" s="24"/>
      <c r="R126" s="23">
        <v>0</v>
      </c>
    </row>
    <row r="127" spans="2:18" ht="63.75" customHeight="1" thickBot="1" x14ac:dyDescent="0.25">
      <c r="B127" s="40"/>
      <c r="C127" s="7" t="s">
        <v>22</v>
      </c>
      <c r="D127" s="34"/>
      <c r="E127" s="31"/>
      <c r="F127" s="23">
        <v>0</v>
      </c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2:18" ht="13.5" thickBot="1" x14ac:dyDescent="0.25">
      <c r="B128" s="9" t="s">
        <v>23</v>
      </c>
      <c r="C128" s="10"/>
      <c r="D128" s="11"/>
      <c r="E128" s="12"/>
      <c r="F128" s="13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</row>
    <row r="129" spans="2:18" ht="41.25" customHeight="1" thickBot="1" x14ac:dyDescent="0.25">
      <c r="B129" s="36" t="s">
        <v>24</v>
      </c>
      <c r="C129" s="15" t="s">
        <v>25</v>
      </c>
      <c r="D129" s="34"/>
      <c r="E129" s="31">
        <v>0</v>
      </c>
      <c r="F129" s="23">
        <f>SUM(G129:R129)</f>
        <v>34</v>
      </c>
      <c r="G129" s="23">
        <v>11</v>
      </c>
      <c r="H129" s="23">
        <v>3</v>
      </c>
      <c r="I129" s="23">
        <v>5</v>
      </c>
      <c r="J129" s="23">
        <v>0</v>
      </c>
      <c r="K129" s="23">
        <v>2</v>
      </c>
      <c r="L129" s="23">
        <v>3</v>
      </c>
      <c r="M129" s="23">
        <v>0</v>
      </c>
      <c r="N129" s="23">
        <v>7</v>
      </c>
      <c r="O129" s="23">
        <v>3</v>
      </c>
      <c r="P129" s="23">
        <v>0</v>
      </c>
      <c r="Q129" s="23">
        <v>0</v>
      </c>
      <c r="R129" s="23">
        <v>0</v>
      </c>
    </row>
    <row r="130" spans="2:18" ht="41.25" customHeight="1" thickBot="1" x14ac:dyDescent="0.25">
      <c r="B130" s="37"/>
      <c r="C130" s="15" t="s">
        <v>26</v>
      </c>
      <c r="D130" s="34"/>
      <c r="E130" s="31"/>
      <c r="F130" s="23">
        <v>0</v>
      </c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2:18" ht="41.25" customHeight="1" thickBot="1" x14ac:dyDescent="0.25">
      <c r="B131" s="36" t="s">
        <v>27</v>
      </c>
      <c r="C131" s="15" t="s">
        <v>28</v>
      </c>
      <c r="D131" s="34"/>
      <c r="E131" s="31">
        <f>F131/F132</f>
        <v>0.74117647058823533</v>
      </c>
      <c r="F131" s="23">
        <f>SUM(G131:R131)</f>
        <v>63</v>
      </c>
      <c r="G131" s="23">
        <v>1</v>
      </c>
      <c r="H131" s="23">
        <v>5</v>
      </c>
      <c r="I131" s="23">
        <v>5</v>
      </c>
      <c r="J131" s="23">
        <v>7</v>
      </c>
      <c r="K131" s="23">
        <v>7</v>
      </c>
      <c r="L131" s="23">
        <v>11</v>
      </c>
      <c r="M131" s="23">
        <v>11</v>
      </c>
      <c r="N131" s="23">
        <v>10</v>
      </c>
      <c r="O131" s="23">
        <v>6</v>
      </c>
      <c r="P131" s="23">
        <v>0</v>
      </c>
      <c r="Q131" s="23">
        <v>0</v>
      </c>
      <c r="R131" s="23">
        <v>0</v>
      </c>
    </row>
    <row r="132" spans="2:18" ht="41.25" customHeight="1" thickBot="1" x14ac:dyDescent="0.25">
      <c r="B132" s="37"/>
      <c r="C132" s="15" t="s">
        <v>29</v>
      </c>
      <c r="D132" s="34"/>
      <c r="E132" s="31"/>
      <c r="F132" s="23">
        <f>SUM(G132:R132)</f>
        <v>85</v>
      </c>
      <c r="G132" s="25">
        <v>0</v>
      </c>
      <c r="H132" s="25">
        <v>8</v>
      </c>
      <c r="I132" s="25">
        <v>10</v>
      </c>
      <c r="J132" s="25">
        <v>9</v>
      </c>
      <c r="K132" s="25">
        <v>14</v>
      </c>
      <c r="L132" s="25">
        <v>11</v>
      </c>
      <c r="M132" s="25">
        <v>5</v>
      </c>
      <c r="N132" s="25">
        <v>14</v>
      </c>
      <c r="O132" s="25">
        <v>14</v>
      </c>
      <c r="P132" s="25">
        <v>0</v>
      </c>
      <c r="Q132" s="25">
        <v>0</v>
      </c>
      <c r="R132" s="25">
        <v>0</v>
      </c>
    </row>
    <row r="133" spans="2:18" ht="41.25" customHeight="1" thickBot="1" x14ac:dyDescent="0.25">
      <c r="B133" s="38" t="s">
        <v>30</v>
      </c>
      <c r="C133" s="15" t="s">
        <v>31</v>
      </c>
      <c r="D133" s="34"/>
      <c r="E133" s="31">
        <v>0</v>
      </c>
      <c r="F133" s="23">
        <f>SUM(G133:R133)</f>
        <v>82</v>
      </c>
      <c r="G133" s="23">
        <v>32</v>
      </c>
      <c r="H133" s="23">
        <v>8</v>
      </c>
      <c r="I133" s="23">
        <v>3</v>
      </c>
      <c r="J133" s="23">
        <v>4</v>
      </c>
      <c r="K133" s="23">
        <v>8</v>
      </c>
      <c r="L133" s="23">
        <v>3</v>
      </c>
      <c r="M133" s="23">
        <v>4</v>
      </c>
      <c r="N133" s="23">
        <v>19</v>
      </c>
      <c r="O133" s="23">
        <v>1</v>
      </c>
      <c r="P133" s="23">
        <v>0</v>
      </c>
      <c r="Q133" s="23">
        <v>0</v>
      </c>
      <c r="R133" s="23">
        <v>0</v>
      </c>
    </row>
    <row r="134" spans="2:18" ht="41.25" customHeight="1" thickBot="1" x14ac:dyDescent="0.25">
      <c r="B134" s="38"/>
      <c r="C134" s="15" t="s">
        <v>32</v>
      </c>
      <c r="D134" s="34"/>
      <c r="E134" s="31"/>
      <c r="F134" s="23">
        <v>0</v>
      </c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2:18" ht="13.5" thickBot="1" x14ac:dyDescent="0.25">
      <c r="B135" s="16" t="s">
        <v>33</v>
      </c>
      <c r="C135" s="17"/>
      <c r="D135" s="18"/>
      <c r="E135" s="19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2:18" ht="67.5" customHeight="1" thickBot="1" x14ac:dyDescent="0.25">
      <c r="B136" s="32" t="s">
        <v>34</v>
      </c>
      <c r="C136" s="15" t="s">
        <v>35</v>
      </c>
      <c r="D136" s="34"/>
      <c r="E136" s="31">
        <v>0</v>
      </c>
      <c r="F136" s="23">
        <f>L136</f>
        <v>0</v>
      </c>
      <c r="G136" s="24"/>
      <c r="H136" s="24"/>
      <c r="I136" s="24"/>
      <c r="J136" s="24"/>
      <c r="K136" s="24"/>
      <c r="L136" s="23">
        <v>0</v>
      </c>
      <c r="M136" s="24"/>
      <c r="N136" s="24"/>
      <c r="O136" s="24"/>
      <c r="P136" s="24"/>
      <c r="Q136" s="24"/>
      <c r="R136" s="23">
        <v>0</v>
      </c>
    </row>
    <row r="137" spans="2:18" ht="67.5" customHeight="1" thickBot="1" x14ac:dyDescent="0.25">
      <c r="B137" s="33"/>
      <c r="C137" s="15" t="s">
        <v>36</v>
      </c>
      <c r="D137" s="34"/>
      <c r="E137" s="31"/>
      <c r="F137" s="23">
        <v>0</v>
      </c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2:18" ht="67.5" customHeight="1" thickBot="1" x14ac:dyDescent="0.25">
      <c r="B138" s="32" t="s">
        <v>37</v>
      </c>
      <c r="C138" s="15" t="s">
        <v>38</v>
      </c>
      <c r="D138" s="30"/>
      <c r="E138" s="31">
        <v>0</v>
      </c>
      <c r="F138" s="23">
        <f>L138</f>
        <v>0</v>
      </c>
      <c r="G138" s="24"/>
      <c r="H138" s="24"/>
      <c r="I138" s="24"/>
      <c r="J138" s="24"/>
      <c r="K138" s="24"/>
      <c r="L138" s="23">
        <v>0</v>
      </c>
      <c r="M138" s="24"/>
      <c r="N138" s="24"/>
      <c r="O138" s="24"/>
      <c r="P138" s="24"/>
      <c r="Q138" s="24"/>
      <c r="R138" s="23">
        <v>0</v>
      </c>
    </row>
    <row r="139" spans="2:18" ht="67.5" customHeight="1" thickBot="1" x14ac:dyDescent="0.25">
      <c r="B139" s="33"/>
      <c r="C139" s="15" t="s">
        <v>39</v>
      </c>
      <c r="D139" s="30"/>
      <c r="E139" s="31"/>
      <c r="F139" s="23">
        <f>L139</f>
        <v>0</v>
      </c>
      <c r="G139" s="24"/>
      <c r="H139" s="24"/>
      <c r="I139" s="24"/>
      <c r="J139" s="24"/>
      <c r="K139" s="24"/>
      <c r="L139" s="23">
        <v>0</v>
      </c>
      <c r="M139" s="24"/>
      <c r="N139" s="24"/>
      <c r="O139" s="24"/>
      <c r="P139" s="24"/>
      <c r="Q139" s="24"/>
      <c r="R139" s="23">
        <v>0</v>
      </c>
    </row>
    <row r="140" spans="2:18" ht="67.5" customHeight="1" thickBot="1" x14ac:dyDescent="0.25">
      <c r="B140" s="28" t="s">
        <v>40</v>
      </c>
      <c r="C140" s="15" t="s">
        <v>41</v>
      </c>
      <c r="D140" s="30"/>
      <c r="E140" s="31">
        <v>0</v>
      </c>
      <c r="F140" s="23">
        <f>L140</f>
        <v>0</v>
      </c>
      <c r="G140" s="24"/>
      <c r="H140" s="24"/>
      <c r="I140" s="24"/>
      <c r="J140" s="24"/>
      <c r="K140" s="24"/>
      <c r="L140" s="23">
        <v>0</v>
      </c>
      <c r="M140" s="24"/>
      <c r="N140" s="24"/>
      <c r="O140" s="24"/>
      <c r="P140" s="24"/>
      <c r="Q140" s="24"/>
      <c r="R140" s="23">
        <v>0</v>
      </c>
    </row>
    <row r="141" spans="2:18" ht="67.5" customHeight="1" thickBot="1" x14ac:dyDescent="0.25">
      <c r="B141" s="35"/>
      <c r="C141" s="15" t="s">
        <v>42</v>
      </c>
      <c r="D141" s="30"/>
      <c r="E141" s="31"/>
      <c r="F141" s="23">
        <v>0</v>
      </c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2:18" ht="67.5" customHeight="1" thickBot="1" x14ac:dyDescent="0.25">
      <c r="B142" s="28" t="s">
        <v>43</v>
      </c>
      <c r="C142" s="15" t="s">
        <v>44</v>
      </c>
      <c r="D142" s="30"/>
      <c r="E142" s="31">
        <f>F142/F143</f>
        <v>0.6428571428571429</v>
      </c>
      <c r="F142" s="23">
        <f>SUM(G142:R142)</f>
        <v>18</v>
      </c>
      <c r="G142" s="23">
        <v>0</v>
      </c>
      <c r="H142" s="23">
        <v>2</v>
      </c>
      <c r="I142" s="23">
        <v>1</v>
      </c>
      <c r="J142" s="23">
        <v>0</v>
      </c>
      <c r="K142" s="23">
        <v>3</v>
      </c>
      <c r="L142" s="23">
        <v>3</v>
      </c>
      <c r="M142" s="23">
        <v>3</v>
      </c>
      <c r="N142" s="23">
        <v>3</v>
      </c>
      <c r="O142" s="23">
        <v>3</v>
      </c>
      <c r="P142" s="23">
        <v>0</v>
      </c>
      <c r="Q142" s="23">
        <v>0</v>
      </c>
      <c r="R142" s="23">
        <v>0</v>
      </c>
    </row>
    <row r="143" spans="2:18" ht="67.5" customHeight="1" thickBot="1" x14ac:dyDescent="0.25">
      <c r="B143" s="29"/>
      <c r="C143" s="15" t="s">
        <v>45</v>
      </c>
      <c r="D143" s="30"/>
      <c r="E143" s="31"/>
      <c r="F143" s="23">
        <f>SUM(G143:R143)</f>
        <v>28</v>
      </c>
      <c r="G143" s="25">
        <v>0</v>
      </c>
      <c r="H143" s="25">
        <v>4</v>
      </c>
      <c r="I143" s="25">
        <v>1</v>
      </c>
      <c r="J143" s="25">
        <v>0</v>
      </c>
      <c r="K143" s="25">
        <v>5</v>
      </c>
      <c r="L143" s="25">
        <v>4</v>
      </c>
      <c r="M143" s="25">
        <v>5</v>
      </c>
      <c r="N143" s="25">
        <v>3</v>
      </c>
      <c r="O143" s="25">
        <v>6</v>
      </c>
      <c r="P143" s="25">
        <v>0</v>
      </c>
      <c r="Q143" s="25">
        <v>0</v>
      </c>
      <c r="R143" s="25">
        <v>0</v>
      </c>
    </row>
    <row r="144" spans="2:18" ht="67.5" customHeight="1" thickBot="1" x14ac:dyDescent="0.25">
      <c r="B144" s="28" t="s">
        <v>46</v>
      </c>
      <c r="C144" s="15" t="s">
        <v>47</v>
      </c>
      <c r="D144" s="30"/>
      <c r="E144" s="31">
        <v>0</v>
      </c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  <row r="145" spans="2:18" ht="67.5" customHeight="1" thickBot="1" x14ac:dyDescent="0.25">
      <c r="B145" s="29"/>
      <c r="C145" s="15" t="s">
        <v>48</v>
      </c>
      <c r="D145" s="30"/>
      <c r="E145" s="31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</row>
    <row r="146" spans="2:18" ht="16.5" thickBot="1" x14ac:dyDescent="0.25">
      <c r="B146" s="21" t="s">
        <v>61</v>
      </c>
      <c r="C146" s="1"/>
      <c r="G146" s="3"/>
    </row>
    <row r="147" spans="2:18" ht="13.5" thickBot="1" x14ac:dyDescent="0.25">
      <c r="B147" s="4" t="s">
        <v>0</v>
      </c>
      <c r="C147" s="4" t="s">
        <v>1</v>
      </c>
      <c r="D147" s="4"/>
      <c r="E147" s="4" t="s">
        <v>3</v>
      </c>
      <c r="F147" s="4" t="s">
        <v>4</v>
      </c>
      <c r="G147" s="5" t="s">
        <v>5</v>
      </c>
      <c r="H147" s="5" t="s">
        <v>6</v>
      </c>
      <c r="I147" s="6" t="s">
        <v>7</v>
      </c>
      <c r="J147" s="5" t="s">
        <v>8</v>
      </c>
      <c r="K147" s="5" t="s">
        <v>9</v>
      </c>
      <c r="L147" s="4" t="s">
        <v>10</v>
      </c>
      <c r="M147" s="5" t="s">
        <v>11</v>
      </c>
      <c r="N147" s="5" t="s">
        <v>12</v>
      </c>
      <c r="O147" s="5" t="s">
        <v>13</v>
      </c>
      <c r="P147" s="5" t="s">
        <v>14</v>
      </c>
      <c r="Q147" s="5" t="s">
        <v>15</v>
      </c>
      <c r="R147" s="5" t="s">
        <v>16</v>
      </c>
    </row>
    <row r="148" spans="2:18" ht="57.75" customHeight="1" thickBot="1" x14ac:dyDescent="0.25">
      <c r="B148" s="28" t="s">
        <v>17</v>
      </c>
      <c r="C148" s="7" t="s">
        <v>18</v>
      </c>
      <c r="D148" s="34"/>
      <c r="E148" s="31">
        <v>0</v>
      </c>
      <c r="F148" s="23">
        <f>SUM(G148:R148)</f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</row>
    <row r="149" spans="2:18" ht="57.75" customHeight="1" thickBot="1" x14ac:dyDescent="0.25">
      <c r="B149" s="29"/>
      <c r="C149" s="7" t="s">
        <v>19</v>
      </c>
      <c r="D149" s="34"/>
      <c r="E149" s="31"/>
      <c r="F149" s="23">
        <f>SUM(G149:R149)</f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</row>
    <row r="150" spans="2:18" ht="57.75" customHeight="1" thickBot="1" x14ac:dyDescent="0.25">
      <c r="B150" s="39" t="s">
        <v>20</v>
      </c>
      <c r="C150" s="8" t="s">
        <v>21</v>
      </c>
      <c r="D150" s="34"/>
      <c r="E150" s="31">
        <v>0</v>
      </c>
      <c r="F150" s="23">
        <f>L150</f>
        <v>0</v>
      </c>
      <c r="G150" s="24"/>
      <c r="H150" s="24"/>
      <c r="I150" s="24"/>
      <c r="J150" s="24"/>
      <c r="K150" s="24"/>
      <c r="L150" s="23">
        <v>0</v>
      </c>
      <c r="M150" s="24"/>
      <c r="N150" s="24"/>
      <c r="O150" s="24"/>
      <c r="P150" s="24"/>
      <c r="Q150" s="24"/>
      <c r="R150" s="23">
        <v>0</v>
      </c>
    </row>
    <row r="151" spans="2:18" ht="57.75" customHeight="1" thickBot="1" x14ac:dyDescent="0.25">
      <c r="B151" s="40"/>
      <c r="C151" s="7" t="s">
        <v>22</v>
      </c>
      <c r="D151" s="34"/>
      <c r="E151" s="31"/>
      <c r="F151" s="23">
        <v>0</v>
      </c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</row>
    <row r="152" spans="2:18" ht="13.5" thickBot="1" x14ac:dyDescent="0.25">
      <c r="B152" s="9" t="s">
        <v>23</v>
      </c>
      <c r="C152" s="10"/>
      <c r="D152" s="11"/>
      <c r="E152" s="12"/>
      <c r="F152" s="13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</row>
    <row r="153" spans="2:18" ht="45" customHeight="1" thickBot="1" x14ac:dyDescent="0.25">
      <c r="B153" s="36" t="s">
        <v>24</v>
      </c>
      <c r="C153" s="15" t="s">
        <v>25</v>
      </c>
      <c r="D153" s="34"/>
      <c r="E153" s="31">
        <v>0</v>
      </c>
      <c r="F153" s="23">
        <f>SUM(G153:R153)</f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</row>
    <row r="154" spans="2:18" ht="45" customHeight="1" thickBot="1" x14ac:dyDescent="0.25">
      <c r="B154" s="37"/>
      <c r="C154" s="15" t="s">
        <v>26</v>
      </c>
      <c r="D154" s="34"/>
      <c r="E154" s="31"/>
      <c r="F154" s="23">
        <v>0</v>
      </c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</row>
    <row r="155" spans="2:18" ht="45" customHeight="1" thickBot="1" x14ac:dyDescent="0.25">
      <c r="B155" s="36" t="s">
        <v>27</v>
      </c>
      <c r="C155" s="15" t="s">
        <v>28</v>
      </c>
      <c r="D155" s="34"/>
      <c r="E155" s="31">
        <v>0</v>
      </c>
      <c r="F155" s="23">
        <f>SUM(G155:R155)</f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3">
        <v>0</v>
      </c>
    </row>
    <row r="156" spans="2:18" ht="45" customHeight="1" thickBot="1" x14ac:dyDescent="0.25">
      <c r="B156" s="37"/>
      <c r="C156" s="15" t="s">
        <v>29</v>
      </c>
      <c r="D156" s="34"/>
      <c r="E156" s="31"/>
      <c r="F156" s="23">
        <f>SUM(G156:R156)</f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</row>
    <row r="157" spans="2:18" ht="45" customHeight="1" thickBot="1" x14ac:dyDescent="0.25">
      <c r="B157" s="38" t="s">
        <v>30</v>
      </c>
      <c r="C157" s="15" t="s">
        <v>31</v>
      </c>
      <c r="D157" s="34"/>
      <c r="E157" s="31">
        <v>0</v>
      </c>
      <c r="F157" s="23">
        <f>SUM(G157:R157)</f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</row>
    <row r="158" spans="2:18" ht="45" customHeight="1" thickBot="1" x14ac:dyDescent="0.25">
      <c r="B158" s="38"/>
      <c r="C158" s="15" t="s">
        <v>32</v>
      </c>
      <c r="D158" s="34"/>
      <c r="E158" s="31"/>
      <c r="F158" s="23">
        <v>0</v>
      </c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</row>
    <row r="159" spans="2:18" ht="13.5" thickBot="1" x14ac:dyDescent="0.25">
      <c r="B159" s="16" t="s">
        <v>33</v>
      </c>
      <c r="C159" s="17"/>
      <c r="D159" s="18"/>
      <c r="E159" s="19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</row>
    <row r="160" spans="2:18" ht="66.75" customHeight="1" thickBot="1" x14ac:dyDescent="0.25">
      <c r="B160" s="32" t="s">
        <v>34</v>
      </c>
      <c r="C160" s="15" t="s">
        <v>35</v>
      </c>
      <c r="D160" s="34"/>
      <c r="E160" s="31">
        <v>0</v>
      </c>
      <c r="F160" s="23">
        <f>L160</f>
        <v>19</v>
      </c>
      <c r="G160" s="24"/>
      <c r="H160" s="24"/>
      <c r="I160" s="24"/>
      <c r="J160" s="24"/>
      <c r="K160" s="24"/>
      <c r="L160" s="23">
        <v>19</v>
      </c>
      <c r="M160" s="24"/>
      <c r="N160" s="24"/>
      <c r="O160" s="24"/>
      <c r="P160" s="24"/>
      <c r="Q160" s="24"/>
      <c r="R160" s="23">
        <v>0</v>
      </c>
    </row>
    <row r="161" spans="2:18" ht="66.75" customHeight="1" thickBot="1" x14ac:dyDescent="0.25">
      <c r="B161" s="33"/>
      <c r="C161" s="15" t="s">
        <v>36</v>
      </c>
      <c r="D161" s="34"/>
      <c r="E161" s="31"/>
      <c r="F161" s="23">
        <v>0</v>
      </c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</row>
    <row r="162" spans="2:18" ht="66.75" customHeight="1" thickBot="1" x14ac:dyDescent="0.25">
      <c r="B162" s="32" t="s">
        <v>37</v>
      </c>
      <c r="C162" s="15" t="s">
        <v>38</v>
      </c>
      <c r="D162" s="30"/>
      <c r="E162" s="31">
        <f>F162/F163</f>
        <v>0.46938775510204084</v>
      </c>
      <c r="F162" s="23">
        <f>L162</f>
        <v>23</v>
      </c>
      <c r="G162" s="24"/>
      <c r="H162" s="24"/>
      <c r="I162" s="24"/>
      <c r="J162" s="24"/>
      <c r="K162" s="24"/>
      <c r="L162" s="23">
        <v>23</v>
      </c>
      <c r="M162" s="24"/>
      <c r="N162" s="24"/>
      <c r="O162" s="24"/>
      <c r="P162" s="24"/>
      <c r="Q162" s="24"/>
      <c r="R162" s="23">
        <v>0</v>
      </c>
    </row>
    <row r="163" spans="2:18" ht="66.75" customHeight="1" thickBot="1" x14ac:dyDescent="0.25">
      <c r="B163" s="33"/>
      <c r="C163" s="15" t="s">
        <v>39</v>
      </c>
      <c r="D163" s="30"/>
      <c r="E163" s="31"/>
      <c r="F163" s="23">
        <f>L163</f>
        <v>49</v>
      </c>
      <c r="G163" s="24"/>
      <c r="H163" s="24"/>
      <c r="I163" s="24"/>
      <c r="J163" s="24"/>
      <c r="K163" s="24"/>
      <c r="L163" s="23">
        <v>49</v>
      </c>
      <c r="M163" s="24"/>
      <c r="N163" s="24"/>
      <c r="O163" s="24"/>
      <c r="P163" s="24"/>
      <c r="Q163" s="24"/>
      <c r="R163" s="23">
        <v>0</v>
      </c>
    </row>
    <row r="164" spans="2:18" ht="66.75" customHeight="1" thickBot="1" x14ac:dyDescent="0.25">
      <c r="B164" s="28" t="s">
        <v>40</v>
      </c>
      <c r="C164" s="15" t="s">
        <v>41</v>
      </c>
      <c r="D164" s="30"/>
      <c r="E164" s="31">
        <v>0</v>
      </c>
      <c r="F164" s="23">
        <f>L164</f>
        <v>33</v>
      </c>
      <c r="G164" s="24"/>
      <c r="H164" s="24"/>
      <c r="I164" s="24"/>
      <c r="J164" s="24"/>
      <c r="K164" s="24"/>
      <c r="L164" s="23">
        <v>33</v>
      </c>
      <c r="M164" s="24"/>
      <c r="N164" s="24"/>
      <c r="O164" s="24"/>
      <c r="P164" s="24"/>
      <c r="Q164" s="24"/>
      <c r="R164" s="23">
        <v>0</v>
      </c>
    </row>
    <row r="165" spans="2:18" ht="66.75" customHeight="1" thickBot="1" x14ac:dyDescent="0.25">
      <c r="B165" s="35"/>
      <c r="C165" s="15" t="s">
        <v>42</v>
      </c>
      <c r="D165" s="30"/>
      <c r="E165" s="31"/>
      <c r="F165" s="23">
        <v>0</v>
      </c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pans="2:18" ht="66.75" customHeight="1" thickBot="1" x14ac:dyDescent="0.25">
      <c r="B166" s="28" t="s">
        <v>43</v>
      </c>
      <c r="C166" s="15" t="s">
        <v>44</v>
      </c>
      <c r="D166" s="30"/>
      <c r="E166" s="31">
        <f>F166/F167</f>
        <v>0</v>
      </c>
      <c r="F166" s="23">
        <f>SUM(G166:R166)</f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</row>
    <row r="167" spans="2:18" ht="66.75" customHeight="1" thickBot="1" x14ac:dyDescent="0.25">
      <c r="B167" s="29"/>
      <c r="C167" s="15" t="s">
        <v>45</v>
      </c>
      <c r="D167" s="30"/>
      <c r="E167" s="31"/>
      <c r="F167" s="23">
        <f>SUM(G167:R167)</f>
        <v>2</v>
      </c>
      <c r="G167" s="25">
        <v>0</v>
      </c>
      <c r="H167" s="25">
        <v>0</v>
      </c>
      <c r="I167" s="25">
        <v>0</v>
      </c>
      <c r="J167" s="25">
        <v>1</v>
      </c>
      <c r="K167" s="25">
        <v>0</v>
      </c>
      <c r="L167" s="25">
        <v>1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</row>
    <row r="168" spans="2:18" ht="66.75" customHeight="1" thickBot="1" x14ac:dyDescent="0.25">
      <c r="B168" s="28" t="s">
        <v>46</v>
      </c>
      <c r="C168" s="15" t="s">
        <v>47</v>
      </c>
      <c r="D168" s="30"/>
      <c r="E168" s="31">
        <v>0</v>
      </c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</row>
    <row r="169" spans="2:18" ht="66.75" customHeight="1" thickBot="1" x14ac:dyDescent="0.25">
      <c r="B169" s="29"/>
      <c r="C169" s="15" t="s">
        <v>48</v>
      </c>
      <c r="D169" s="30"/>
      <c r="E169" s="31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</row>
    <row r="170" spans="2:18" ht="16.5" thickBot="1" x14ac:dyDescent="0.25">
      <c r="B170" s="21" t="s">
        <v>62</v>
      </c>
      <c r="C170" s="1"/>
      <c r="G170" s="3"/>
    </row>
    <row r="171" spans="2:18" ht="13.5" thickBot="1" x14ac:dyDescent="0.25">
      <c r="B171" s="4" t="s">
        <v>0</v>
      </c>
      <c r="C171" s="4" t="s">
        <v>1</v>
      </c>
      <c r="D171" s="4"/>
      <c r="E171" s="4" t="s">
        <v>3</v>
      </c>
      <c r="F171" s="4" t="s">
        <v>4</v>
      </c>
      <c r="G171" s="5" t="s">
        <v>5</v>
      </c>
      <c r="H171" s="5" t="s">
        <v>6</v>
      </c>
      <c r="I171" s="6" t="s">
        <v>7</v>
      </c>
      <c r="J171" s="5" t="s">
        <v>8</v>
      </c>
      <c r="K171" s="5" t="s">
        <v>9</v>
      </c>
      <c r="L171" s="4" t="s">
        <v>10</v>
      </c>
      <c r="M171" s="5" t="s">
        <v>11</v>
      </c>
      <c r="N171" s="5" t="s">
        <v>12</v>
      </c>
      <c r="O171" s="5" t="s">
        <v>13</v>
      </c>
      <c r="P171" s="5" t="s">
        <v>14</v>
      </c>
      <c r="Q171" s="5" t="s">
        <v>15</v>
      </c>
      <c r="R171" s="5" t="s">
        <v>16</v>
      </c>
    </row>
    <row r="172" spans="2:18" ht="64.5" customHeight="1" thickBot="1" x14ac:dyDescent="0.25">
      <c r="B172" s="28" t="s">
        <v>17</v>
      </c>
      <c r="C172" s="7" t="s">
        <v>18</v>
      </c>
      <c r="D172" s="34"/>
      <c r="E172" s="31">
        <v>0</v>
      </c>
      <c r="F172" s="23">
        <f>SUM(G172:R172)</f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</row>
    <row r="173" spans="2:18" ht="64.5" customHeight="1" thickBot="1" x14ac:dyDescent="0.25">
      <c r="B173" s="29"/>
      <c r="C173" s="7" t="s">
        <v>19</v>
      </c>
      <c r="D173" s="34"/>
      <c r="E173" s="31"/>
      <c r="F173" s="23">
        <f>SUM(G173:R173)</f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</row>
    <row r="174" spans="2:18" ht="64.5" customHeight="1" thickBot="1" x14ac:dyDescent="0.25">
      <c r="B174" s="39" t="s">
        <v>20</v>
      </c>
      <c r="C174" s="8" t="s">
        <v>21</v>
      </c>
      <c r="D174" s="34"/>
      <c r="E174" s="31">
        <v>0</v>
      </c>
      <c r="F174" s="23">
        <f>L174</f>
        <v>0</v>
      </c>
      <c r="G174" s="24"/>
      <c r="H174" s="24"/>
      <c r="I174" s="24"/>
      <c r="J174" s="24"/>
      <c r="K174" s="24"/>
      <c r="L174" s="23">
        <v>0</v>
      </c>
      <c r="M174" s="24"/>
      <c r="N174" s="24"/>
      <c r="O174" s="24"/>
      <c r="P174" s="24"/>
      <c r="Q174" s="24"/>
      <c r="R174" s="23">
        <v>0</v>
      </c>
    </row>
    <row r="175" spans="2:18" ht="64.5" customHeight="1" thickBot="1" x14ac:dyDescent="0.25">
      <c r="B175" s="40"/>
      <c r="C175" s="7" t="s">
        <v>22</v>
      </c>
      <c r="D175" s="34"/>
      <c r="E175" s="31"/>
      <c r="F175" s="23">
        <v>0</v>
      </c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</row>
    <row r="176" spans="2:18" ht="13.5" thickBot="1" x14ac:dyDescent="0.25">
      <c r="B176" s="9" t="s">
        <v>23</v>
      </c>
      <c r="C176" s="10"/>
      <c r="D176" s="11"/>
      <c r="E176" s="12"/>
      <c r="F176" s="13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</row>
    <row r="177" spans="2:18" ht="47.25" customHeight="1" thickBot="1" x14ac:dyDescent="0.25">
      <c r="B177" s="36" t="s">
        <v>24</v>
      </c>
      <c r="C177" s="15" t="s">
        <v>25</v>
      </c>
      <c r="D177" s="34"/>
      <c r="E177" s="31">
        <v>0</v>
      </c>
      <c r="F177" s="23">
        <f>SUM(G177:R177)</f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</row>
    <row r="178" spans="2:18" ht="47.25" customHeight="1" thickBot="1" x14ac:dyDescent="0.25">
      <c r="B178" s="37"/>
      <c r="C178" s="15" t="s">
        <v>26</v>
      </c>
      <c r="D178" s="34"/>
      <c r="E178" s="31"/>
      <c r="F178" s="23">
        <v>0</v>
      </c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</row>
    <row r="179" spans="2:18" ht="47.25" customHeight="1" thickBot="1" x14ac:dyDescent="0.25">
      <c r="B179" s="36" t="s">
        <v>27</v>
      </c>
      <c r="C179" s="15" t="s">
        <v>28</v>
      </c>
      <c r="D179" s="34"/>
      <c r="E179" s="31">
        <v>0</v>
      </c>
      <c r="F179" s="23">
        <f>SUM(G179:R179)</f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</row>
    <row r="180" spans="2:18" ht="47.25" customHeight="1" thickBot="1" x14ac:dyDescent="0.25">
      <c r="B180" s="37"/>
      <c r="C180" s="15" t="s">
        <v>29</v>
      </c>
      <c r="D180" s="34"/>
      <c r="E180" s="31"/>
      <c r="F180" s="23">
        <f>SUM(G180:R180)</f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</row>
    <row r="181" spans="2:18" ht="47.25" customHeight="1" thickBot="1" x14ac:dyDescent="0.25">
      <c r="B181" s="38" t="s">
        <v>30</v>
      </c>
      <c r="C181" s="15" t="s">
        <v>31</v>
      </c>
      <c r="D181" s="34"/>
      <c r="E181" s="31">
        <v>0</v>
      </c>
      <c r="F181" s="23">
        <f>SUM(G181:R181)</f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</row>
    <row r="182" spans="2:18" ht="47.25" customHeight="1" thickBot="1" x14ac:dyDescent="0.25">
      <c r="B182" s="38"/>
      <c r="C182" s="15" t="s">
        <v>32</v>
      </c>
      <c r="D182" s="34"/>
      <c r="E182" s="31"/>
      <c r="F182" s="23">
        <v>0</v>
      </c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</row>
    <row r="183" spans="2:18" ht="13.5" thickBot="1" x14ac:dyDescent="0.25">
      <c r="B183" s="16" t="s">
        <v>33</v>
      </c>
      <c r="C183" s="17"/>
      <c r="D183" s="18"/>
      <c r="E183" s="19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</row>
    <row r="184" spans="2:18" ht="58.5" customHeight="1" thickBot="1" x14ac:dyDescent="0.25">
      <c r="B184" s="32" t="s">
        <v>34</v>
      </c>
      <c r="C184" s="15" t="s">
        <v>35</v>
      </c>
      <c r="D184" s="34"/>
      <c r="E184" s="31">
        <v>0</v>
      </c>
      <c r="F184" s="23">
        <f>L184</f>
        <v>0</v>
      </c>
      <c r="G184" s="24"/>
      <c r="H184" s="24"/>
      <c r="I184" s="24"/>
      <c r="J184" s="24"/>
      <c r="K184" s="24"/>
      <c r="L184" s="23">
        <v>0</v>
      </c>
      <c r="M184" s="24"/>
      <c r="N184" s="24"/>
      <c r="O184" s="24"/>
      <c r="P184" s="24"/>
      <c r="Q184" s="24"/>
      <c r="R184" s="23">
        <v>0</v>
      </c>
    </row>
    <row r="185" spans="2:18" ht="58.5" customHeight="1" thickBot="1" x14ac:dyDescent="0.25">
      <c r="B185" s="33"/>
      <c r="C185" s="15" t="s">
        <v>36</v>
      </c>
      <c r="D185" s="34"/>
      <c r="E185" s="31"/>
      <c r="F185" s="23">
        <v>0</v>
      </c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</row>
    <row r="186" spans="2:18" ht="58.5" customHeight="1" thickBot="1" x14ac:dyDescent="0.25">
      <c r="B186" s="32" t="s">
        <v>37</v>
      </c>
      <c r="C186" s="15" t="s">
        <v>38</v>
      </c>
      <c r="D186" s="30"/>
      <c r="E186" s="31">
        <f>F186/F187</f>
        <v>0</v>
      </c>
      <c r="F186" s="23">
        <f>L186</f>
        <v>0</v>
      </c>
      <c r="G186" s="24"/>
      <c r="H186" s="24"/>
      <c r="I186" s="24"/>
      <c r="J186" s="24"/>
      <c r="K186" s="24"/>
      <c r="L186" s="23">
        <v>0</v>
      </c>
      <c r="M186" s="24"/>
      <c r="N186" s="24"/>
      <c r="O186" s="24"/>
      <c r="P186" s="24"/>
      <c r="Q186" s="24"/>
      <c r="R186" s="23">
        <v>0</v>
      </c>
    </row>
    <row r="187" spans="2:18" ht="58.5" customHeight="1" thickBot="1" x14ac:dyDescent="0.25">
      <c r="B187" s="33"/>
      <c r="C187" s="15" t="s">
        <v>39</v>
      </c>
      <c r="D187" s="30"/>
      <c r="E187" s="31"/>
      <c r="F187" s="23">
        <f>L187</f>
        <v>24</v>
      </c>
      <c r="G187" s="24"/>
      <c r="H187" s="24"/>
      <c r="I187" s="24"/>
      <c r="J187" s="24"/>
      <c r="K187" s="24"/>
      <c r="L187" s="23">
        <v>24</v>
      </c>
      <c r="M187" s="24"/>
      <c r="N187" s="24"/>
      <c r="O187" s="24"/>
      <c r="P187" s="24"/>
      <c r="Q187" s="24"/>
      <c r="R187" s="23">
        <v>0</v>
      </c>
    </row>
    <row r="188" spans="2:18" ht="58.5" customHeight="1" thickBot="1" x14ac:dyDescent="0.25">
      <c r="B188" s="28" t="s">
        <v>40</v>
      </c>
      <c r="C188" s="15" t="s">
        <v>41</v>
      </c>
      <c r="D188" s="30"/>
      <c r="E188" s="31">
        <v>0</v>
      </c>
      <c r="F188" s="23">
        <f>L188</f>
        <v>0</v>
      </c>
      <c r="G188" s="24"/>
      <c r="H188" s="24"/>
      <c r="I188" s="24"/>
      <c r="J188" s="24"/>
      <c r="K188" s="24"/>
      <c r="L188" s="23">
        <v>0</v>
      </c>
      <c r="M188" s="24"/>
      <c r="N188" s="24"/>
      <c r="O188" s="24"/>
      <c r="P188" s="24"/>
      <c r="Q188" s="24"/>
      <c r="R188" s="23">
        <v>0</v>
      </c>
    </row>
    <row r="189" spans="2:18" ht="58.5" customHeight="1" thickBot="1" x14ac:dyDescent="0.25">
      <c r="B189" s="35"/>
      <c r="C189" s="15" t="s">
        <v>42</v>
      </c>
      <c r="D189" s="30"/>
      <c r="E189" s="31"/>
      <c r="F189" s="23">
        <v>0</v>
      </c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</row>
    <row r="190" spans="2:18" ht="58.5" customHeight="1" thickBot="1" x14ac:dyDescent="0.25">
      <c r="B190" s="28" t="s">
        <v>43</v>
      </c>
      <c r="C190" s="15" t="s">
        <v>44</v>
      </c>
      <c r="D190" s="30"/>
      <c r="E190" s="31">
        <f>F190/F191</f>
        <v>0</v>
      </c>
      <c r="F190" s="23">
        <f>SUM(G190:R190)</f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</row>
    <row r="191" spans="2:18" ht="58.5" customHeight="1" thickBot="1" x14ac:dyDescent="0.25">
      <c r="B191" s="29"/>
      <c r="C191" s="15" t="s">
        <v>45</v>
      </c>
      <c r="D191" s="30"/>
      <c r="E191" s="31"/>
      <c r="F191" s="23">
        <f>SUM(G191:R191)</f>
        <v>1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1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</row>
    <row r="192" spans="2:18" ht="58.5" customHeight="1" thickBot="1" x14ac:dyDescent="0.25">
      <c r="B192" s="28" t="s">
        <v>46</v>
      </c>
      <c r="C192" s="15" t="s">
        <v>47</v>
      </c>
      <c r="D192" s="30"/>
      <c r="E192" s="31">
        <v>0</v>
      </c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</row>
    <row r="193" spans="2:18" ht="58.5" customHeight="1" thickBot="1" x14ac:dyDescent="0.25">
      <c r="B193" s="29"/>
      <c r="C193" s="15" t="s">
        <v>48</v>
      </c>
      <c r="D193" s="30"/>
      <c r="E193" s="31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</row>
    <row r="194" spans="2:18" ht="16.5" thickBot="1" x14ac:dyDescent="0.25">
      <c r="B194" s="21" t="s">
        <v>63</v>
      </c>
      <c r="C194" s="1"/>
      <c r="G194" s="3"/>
    </row>
    <row r="195" spans="2:18" ht="13.5" thickBot="1" x14ac:dyDescent="0.25">
      <c r="B195" s="4" t="s">
        <v>0</v>
      </c>
      <c r="C195" s="4" t="s">
        <v>1</v>
      </c>
      <c r="D195" s="4"/>
      <c r="E195" s="4" t="s">
        <v>3</v>
      </c>
      <c r="F195" s="4" t="s">
        <v>4</v>
      </c>
      <c r="G195" s="5" t="s">
        <v>5</v>
      </c>
      <c r="H195" s="5" t="s">
        <v>6</v>
      </c>
      <c r="I195" s="6" t="s">
        <v>7</v>
      </c>
      <c r="J195" s="5" t="s">
        <v>8</v>
      </c>
      <c r="K195" s="5" t="s">
        <v>9</v>
      </c>
      <c r="L195" s="4" t="s">
        <v>10</v>
      </c>
      <c r="M195" s="5" t="s">
        <v>11</v>
      </c>
      <c r="N195" s="5" t="s">
        <v>12</v>
      </c>
      <c r="O195" s="5" t="s">
        <v>13</v>
      </c>
      <c r="P195" s="5" t="s">
        <v>14</v>
      </c>
      <c r="Q195" s="5" t="s">
        <v>15</v>
      </c>
      <c r="R195" s="5" t="s">
        <v>16</v>
      </c>
    </row>
    <row r="196" spans="2:18" ht="49.5" customHeight="1" thickBot="1" x14ac:dyDescent="0.25">
      <c r="B196" s="28" t="s">
        <v>17</v>
      </c>
      <c r="C196" s="7" t="s">
        <v>18</v>
      </c>
      <c r="D196" s="34"/>
      <c r="E196" s="31">
        <f>F196/F197</f>
        <v>0.61538461538461542</v>
      </c>
      <c r="F196" s="23">
        <f>SUM(G196:R196)</f>
        <v>8</v>
      </c>
      <c r="G196" s="23">
        <v>0</v>
      </c>
      <c r="H196" s="23">
        <v>0</v>
      </c>
      <c r="I196" s="23">
        <v>0</v>
      </c>
      <c r="J196" s="23">
        <v>1</v>
      </c>
      <c r="K196" s="23">
        <v>1</v>
      </c>
      <c r="L196" s="23">
        <v>2</v>
      </c>
      <c r="M196" s="23">
        <v>1</v>
      </c>
      <c r="N196" s="23">
        <v>0</v>
      </c>
      <c r="O196" s="23">
        <v>2</v>
      </c>
      <c r="P196" s="23">
        <v>1</v>
      </c>
      <c r="Q196" s="23">
        <v>0</v>
      </c>
      <c r="R196" s="23">
        <v>0</v>
      </c>
    </row>
    <row r="197" spans="2:18" ht="49.5" customHeight="1" thickBot="1" x14ac:dyDescent="0.25">
      <c r="B197" s="29"/>
      <c r="C197" s="7" t="s">
        <v>19</v>
      </c>
      <c r="D197" s="34"/>
      <c r="E197" s="31"/>
      <c r="F197" s="23">
        <f>SUM(G197:R197)</f>
        <v>13</v>
      </c>
      <c r="G197" s="23">
        <v>1</v>
      </c>
      <c r="H197" s="23">
        <v>1</v>
      </c>
      <c r="I197" s="23">
        <v>2</v>
      </c>
      <c r="J197" s="23">
        <v>1</v>
      </c>
      <c r="K197" s="23">
        <v>0</v>
      </c>
      <c r="L197" s="23">
        <v>2</v>
      </c>
      <c r="M197" s="23">
        <v>0</v>
      </c>
      <c r="N197" s="23">
        <v>2</v>
      </c>
      <c r="O197" s="23">
        <v>2</v>
      </c>
      <c r="P197" s="23">
        <v>2</v>
      </c>
      <c r="Q197" s="23">
        <v>0</v>
      </c>
      <c r="R197" s="23">
        <v>0</v>
      </c>
    </row>
    <row r="198" spans="2:18" ht="49.5" customHeight="1" thickBot="1" x14ac:dyDescent="0.25">
      <c r="B198" s="39" t="s">
        <v>20</v>
      </c>
      <c r="C198" s="8" t="s">
        <v>21</v>
      </c>
      <c r="D198" s="34"/>
      <c r="E198" s="31">
        <f>F198/F199</f>
        <v>0.86487025948103791</v>
      </c>
      <c r="F198" s="23">
        <f>L198</f>
        <v>4333</v>
      </c>
      <c r="G198" s="24"/>
      <c r="H198" s="24"/>
      <c r="I198" s="24"/>
      <c r="J198" s="24"/>
      <c r="K198" s="24"/>
      <c r="L198" s="23">
        <v>4333</v>
      </c>
      <c r="M198" s="24"/>
      <c r="N198" s="24"/>
      <c r="O198" s="24"/>
      <c r="P198" s="24"/>
      <c r="Q198" s="24"/>
      <c r="R198" s="23">
        <v>0</v>
      </c>
    </row>
    <row r="199" spans="2:18" ht="49.5" customHeight="1" thickBot="1" x14ac:dyDescent="0.25">
      <c r="B199" s="40"/>
      <c r="C199" s="7" t="s">
        <v>22</v>
      </c>
      <c r="D199" s="34"/>
      <c r="E199" s="31"/>
      <c r="F199" s="23">
        <v>5010</v>
      </c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</row>
    <row r="200" spans="2:18" ht="13.5" thickBot="1" x14ac:dyDescent="0.25">
      <c r="B200" s="9" t="s">
        <v>23</v>
      </c>
      <c r="C200" s="10"/>
      <c r="D200" s="11"/>
      <c r="E200" s="12"/>
      <c r="F200" s="13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</row>
    <row r="201" spans="2:18" ht="40.5" customHeight="1" thickBot="1" x14ac:dyDescent="0.25">
      <c r="B201" s="36" t="s">
        <v>24</v>
      </c>
      <c r="C201" s="15" t="s">
        <v>25</v>
      </c>
      <c r="D201" s="34"/>
      <c r="E201" s="31">
        <f>F201/F202</f>
        <v>0.6451048951048951</v>
      </c>
      <c r="F201" s="23">
        <f>SUM(G201:R201)</f>
        <v>369</v>
      </c>
      <c r="G201" s="23">
        <v>30</v>
      </c>
      <c r="H201" s="23">
        <v>31</v>
      </c>
      <c r="I201" s="23">
        <v>58</v>
      </c>
      <c r="J201" s="23">
        <v>49</v>
      </c>
      <c r="K201" s="23">
        <v>75</v>
      </c>
      <c r="L201" s="23">
        <v>41</v>
      </c>
      <c r="M201" s="23">
        <v>27</v>
      </c>
      <c r="N201" s="23">
        <v>46</v>
      </c>
      <c r="O201" s="23">
        <v>12</v>
      </c>
      <c r="P201" s="23">
        <v>0</v>
      </c>
      <c r="Q201" s="23">
        <v>0</v>
      </c>
      <c r="R201" s="23">
        <v>0</v>
      </c>
    </row>
    <row r="202" spans="2:18" ht="40.5" customHeight="1" thickBot="1" x14ac:dyDescent="0.25">
      <c r="B202" s="37"/>
      <c r="C202" s="15" t="s">
        <v>26</v>
      </c>
      <c r="D202" s="34"/>
      <c r="E202" s="31"/>
      <c r="F202" s="23">
        <v>572</v>
      </c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</row>
    <row r="203" spans="2:18" ht="40.5" customHeight="1" thickBot="1" x14ac:dyDescent="0.25">
      <c r="B203" s="36" t="s">
        <v>27</v>
      </c>
      <c r="C203" s="15" t="s">
        <v>28</v>
      </c>
      <c r="D203" s="34"/>
      <c r="E203" s="31">
        <f>F203/F204</f>
        <v>0.55954631379962194</v>
      </c>
      <c r="F203" s="23">
        <f>SUM(G203:R203)</f>
        <v>296</v>
      </c>
      <c r="G203" s="23">
        <v>9</v>
      </c>
      <c r="H203" s="23">
        <v>10</v>
      </c>
      <c r="I203" s="23">
        <v>39</v>
      </c>
      <c r="J203" s="23">
        <v>31</v>
      </c>
      <c r="K203" s="23">
        <v>45</v>
      </c>
      <c r="L203" s="23">
        <v>44</v>
      </c>
      <c r="M203" s="23">
        <v>49</v>
      </c>
      <c r="N203" s="23">
        <v>46</v>
      </c>
      <c r="O203" s="23">
        <v>23</v>
      </c>
      <c r="P203" s="23">
        <v>0</v>
      </c>
      <c r="Q203" s="23">
        <v>0</v>
      </c>
      <c r="R203" s="23">
        <v>0</v>
      </c>
    </row>
    <row r="204" spans="2:18" ht="40.5" customHeight="1" thickBot="1" x14ac:dyDescent="0.25">
      <c r="B204" s="37"/>
      <c r="C204" s="15" t="s">
        <v>29</v>
      </c>
      <c r="D204" s="34"/>
      <c r="E204" s="31"/>
      <c r="F204" s="23">
        <f>SUM(G204:R204)</f>
        <v>529</v>
      </c>
      <c r="G204" s="25">
        <v>0</v>
      </c>
      <c r="H204" s="25">
        <v>51</v>
      </c>
      <c r="I204" s="25">
        <v>75</v>
      </c>
      <c r="J204" s="25">
        <v>50</v>
      </c>
      <c r="K204" s="25">
        <v>88</v>
      </c>
      <c r="L204" s="25">
        <v>75</v>
      </c>
      <c r="M204" s="25">
        <v>61</v>
      </c>
      <c r="N204" s="25">
        <v>63</v>
      </c>
      <c r="O204" s="25">
        <v>66</v>
      </c>
      <c r="P204" s="25">
        <v>0</v>
      </c>
      <c r="Q204" s="25">
        <v>0</v>
      </c>
      <c r="R204" s="25">
        <v>0</v>
      </c>
    </row>
    <row r="205" spans="2:18" ht="40.5" customHeight="1" thickBot="1" x14ac:dyDescent="0.25">
      <c r="B205" s="38" t="s">
        <v>30</v>
      </c>
      <c r="C205" s="15" t="s">
        <v>31</v>
      </c>
      <c r="D205" s="34"/>
      <c r="E205" s="31">
        <f>F205/F206</f>
        <v>0.69011976047904189</v>
      </c>
      <c r="F205" s="23">
        <f>SUM(G205:R205)</f>
        <v>461</v>
      </c>
      <c r="G205" s="23">
        <v>59</v>
      </c>
      <c r="H205" s="23">
        <v>44</v>
      </c>
      <c r="I205" s="23">
        <v>45</v>
      </c>
      <c r="J205" s="23">
        <v>65</v>
      </c>
      <c r="K205" s="23">
        <v>76</v>
      </c>
      <c r="L205" s="23">
        <v>43</v>
      </c>
      <c r="M205" s="23">
        <v>50</v>
      </c>
      <c r="N205" s="23">
        <v>54</v>
      </c>
      <c r="O205" s="23">
        <v>25</v>
      </c>
      <c r="P205" s="23">
        <v>0</v>
      </c>
      <c r="Q205" s="23">
        <v>0</v>
      </c>
      <c r="R205" s="23">
        <v>0</v>
      </c>
    </row>
    <row r="206" spans="2:18" ht="40.5" customHeight="1" thickBot="1" x14ac:dyDescent="0.25">
      <c r="B206" s="38"/>
      <c r="C206" s="15" t="s">
        <v>32</v>
      </c>
      <c r="D206" s="34"/>
      <c r="E206" s="31"/>
      <c r="F206" s="23">
        <v>668</v>
      </c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</row>
    <row r="207" spans="2:18" ht="13.5" thickBot="1" x14ac:dyDescent="0.25">
      <c r="B207" s="16" t="s">
        <v>33</v>
      </c>
      <c r="C207" s="17"/>
      <c r="D207" s="18"/>
      <c r="E207" s="19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</row>
    <row r="208" spans="2:18" ht="61.5" customHeight="1" thickBot="1" x14ac:dyDescent="0.25">
      <c r="B208" s="32" t="s">
        <v>34</v>
      </c>
      <c r="C208" s="15" t="s">
        <v>35</v>
      </c>
      <c r="D208" s="34"/>
      <c r="E208" s="31">
        <f>F208/F209</f>
        <v>0.23748326639892905</v>
      </c>
      <c r="F208" s="23">
        <f>L208</f>
        <v>887</v>
      </c>
      <c r="G208" s="24"/>
      <c r="H208" s="24"/>
      <c r="I208" s="24"/>
      <c r="J208" s="24"/>
      <c r="K208" s="24"/>
      <c r="L208" s="23">
        <v>887</v>
      </c>
      <c r="M208" s="24"/>
      <c r="N208" s="24"/>
      <c r="O208" s="24"/>
      <c r="P208" s="24"/>
      <c r="Q208" s="24"/>
      <c r="R208" s="23">
        <v>0</v>
      </c>
    </row>
    <row r="209" spans="2:18" ht="61.5" customHeight="1" thickBot="1" x14ac:dyDescent="0.25">
      <c r="B209" s="33"/>
      <c r="C209" s="15" t="s">
        <v>36</v>
      </c>
      <c r="D209" s="34"/>
      <c r="E209" s="31"/>
      <c r="F209" s="23">
        <v>3735</v>
      </c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</row>
    <row r="210" spans="2:18" ht="61.5" customHeight="1" thickBot="1" x14ac:dyDescent="0.25">
      <c r="B210" s="32" t="s">
        <v>37</v>
      </c>
      <c r="C210" s="15" t="s">
        <v>38</v>
      </c>
      <c r="D210" s="30"/>
      <c r="E210" s="31">
        <f>F210/F211</f>
        <v>0.90297251822770608</v>
      </c>
      <c r="F210" s="23">
        <f>L210</f>
        <v>1610</v>
      </c>
      <c r="G210" s="24"/>
      <c r="H210" s="24"/>
      <c r="I210" s="24"/>
      <c r="J210" s="24"/>
      <c r="K210" s="24"/>
      <c r="L210" s="23">
        <v>1610</v>
      </c>
      <c r="M210" s="24"/>
      <c r="N210" s="24"/>
      <c r="O210" s="24"/>
      <c r="P210" s="24"/>
      <c r="Q210" s="24"/>
      <c r="R210" s="23">
        <v>0</v>
      </c>
    </row>
    <row r="211" spans="2:18" ht="61.5" customHeight="1" thickBot="1" x14ac:dyDescent="0.25">
      <c r="B211" s="33"/>
      <c r="C211" s="15" t="s">
        <v>39</v>
      </c>
      <c r="D211" s="30"/>
      <c r="E211" s="31"/>
      <c r="F211" s="23">
        <f>L211</f>
        <v>1783</v>
      </c>
      <c r="G211" s="24"/>
      <c r="H211" s="24"/>
      <c r="I211" s="24"/>
      <c r="J211" s="24"/>
      <c r="K211" s="24"/>
      <c r="L211" s="23">
        <v>1783</v>
      </c>
      <c r="M211" s="24"/>
      <c r="N211" s="24"/>
      <c r="O211" s="24"/>
      <c r="P211" s="24"/>
      <c r="Q211" s="24"/>
      <c r="R211" s="23">
        <v>0</v>
      </c>
    </row>
    <row r="212" spans="2:18" ht="61.5" customHeight="1" thickBot="1" x14ac:dyDescent="0.25">
      <c r="B212" s="28" t="s">
        <v>40</v>
      </c>
      <c r="C212" s="15" t="s">
        <v>41</v>
      </c>
      <c r="D212" s="30"/>
      <c r="E212" s="31">
        <f>F212/F213</f>
        <v>0.44341265235055138</v>
      </c>
      <c r="F212" s="23">
        <f>L212</f>
        <v>3056</v>
      </c>
      <c r="G212" s="24"/>
      <c r="H212" s="24"/>
      <c r="I212" s="24"/>
      <c r="J212" s="24"/>
      <c r="K212" s="24"/>
      <c r="L212" s="23">
        <v>3056</v>
      </c>
      <c r="M212" s="24"/>
      <c r="N212" s="24"/>
      <c r="O212" s="24"/>
      <c r="P212" s="24"/>
      <c r="Q212" s="24"/>
      <c r="R212" s="23">
        <v>0</v>
      </c>
    </row>
    <row r="213" spans="2:18" ht="61.5" customHeight="1" thickBot="1" x14ac:dyDescent="0.25">
      <c r="B213" s="35"/>
      <c r="C213" s="15" t="s">
        <v>42</v>
      </c>
      <c r="D213" s="30"/>
      <c r="E213" s="31"/>
      <c r="F213" s="23">
        <v>6892</v>
      </c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</row>
    <row r="214" spans="2:18" ht="61.5" customHeight="1" thickBot="1" x14ac:dyDescent="0.25">
      <c r="B214" s="28" t="s">
        <v>43</v>
      </c>
      <c r="C214" s="15" t="s">
        <v>44</v>
      </c>
      <c r="D214" s="30"/>
      <c r="E214" s="31">
        <f>F214/F215</f>
        <v>0.62867647058823528</v>
      </c>
      <c r="F214" s="23">
        <f>SUM(G214:R214)</f>
        <v>171</v>
      </c>
      <c r="G214" s="23">
        <v>14</v>
      </c>
      <c r="H214" s="23">
        <v>16</v>
      </c>
      <c r="I214" s="23">
        <v>21</v>
      </c>
      <c r="J214" s="23">
        <v>14</v>
      </c>
      <c r="K214" s="23">
        <v>25</v>
      </c>
      <c r="L214" s="23">
        <v>21</v>
      </c>
      <c r="M214" s="23">
        <v>20</v>
      </c>
      <c r="N214" s="23">
        <v>17</v>
      </c>
      <c r="O214" s="23">
        <v>23</v>
      </c>
      <c r="P214" s="23">
        <v>0</v>
      </c>
      <c r="Q214" s="23">
        <v>0</v>
      </c>
      <c r="R214" s="23">
        <v>0</v>
      </c>
    </row>
    <row r="215" spans="2:18" ht="61.5" customHeight="1" thickBot="1" x14ac:dyDescent="0.25">
      <c r="B215" s="29"/>
      <c r="C215" s="15" t="s">
        <v>45</v>
      </c>
      <c r="D215" s="30"/>
      <c r="E215" s="31"/>
      <c r="F215" s="23">
        <f>SUM(G215:R215)</f>
        <v>272</v>
      </c>
      <c r="G215" s="25">
        <v>26</v>
      </c>
      <c r="H215" s="25">
        <v>26</v>
      </c>
      <c r="I215" s="25">
        <v>39</v>
      </c>
      <c r="J215" s="25">
        <v>21</v>
      </c>
      <c r="K215" s="25">
        <v>40</v>
      </c>
      <c r="L215" s="25">
        <v>32</v>
      </c>
      <c r="M215" s="25">
        <v>29</v>
      </c>
      <c r="N215" s="25">
        <v>24</v>
      </c>
      <c r="O215" s="25">
        <v>35</v>
      </c>
      <c r="P215" s="25">
        <v>0</v>
      </c>
      <c r="Q215" s="25">
        <v>0</v>
      </c>
      <c r="R215" s="25">
        <v>0</v>
      </c>
    </row>
    <row r="216" spans="2:18" ht="61.5" customHeight="1" thickBot="1" x14ac:dyDescent="0.25">
      <c r="B216" s="28" t="s">
        <v>46</v>
      </c>
      <c r="C216" s="15" t="s">
        <v>47</v>
      </c>
      <c r="D216" s="30"/>
      <c r="E216" s="31">
        <v>0</v>
      </c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</row>
    <row r="217" spans="2:18" ht="61.5" customHeight="1" thickBot="1" x14ac:dyDescent="0.25">
      <c r="B217" s="29"/>
      <c r="C217" s="15" t="s">
        <v>48</v>
      </c>
      <c r="D217" s="30"/>
      <c r="E217" s="31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</row>
    <row r="218" spans="2:18" ht="16.5" thickBot="1" x14ac:dyDescent="0.25">
      <c r="B218" s="21" t="s">
        <v>64</v>
      </c>
      <c r="C218" s="1"/>
      <c r="G218" s="3"/>
    </row>
    <row r="219" spans="2:18" ht="13.5" thickBot="1" x14ac:dyDescent="0.25">
      <c r="B219" s="4" t="s">
        <v>0</v>
      </c>
      <c r="C219" s="4" t="s">
        <v>1</v>
      </c>
      <c r="D219" s="4"/>
      <c r="E219" s="4" t="s">
        <v>3</v>
      </c>
      <c r="F219" s="4" t="s">
        <v>4</v>
      </c>
      <c r="G219" s="5" t="s">
        <v>5</v>
      </c>
      <c r="H219" s="5" t="s">
        <v>6</v>
      </c>
      <c r="I219" s="6" t="s">
        <v>7</v>
      </c>
      <c r="J219" s="5" t="s">
        <v>8</v>
      </c>
      <c r="K219" s="5" t="s">
        <v>9</v>
      </c>
      <c r="L219" s="4" t="s">
        <v>10</v>
      </c>
      <c r="M219" s="5" t="s">
        <v>11</v>
      </c>
      <c r="N219" s="5" t="s">
        <v>12</v>
      </c>
      <c r="O219" s="5" t="s">
        <v>13</v>
      </c>
      <c r="P219" s="5" t="s">
        <v>14</v>
      </c>
      <c r="Q219" s="5" t="s">
        <v>15</v>
      </c>
      <c r="R219" s="5" t="s">
        <v>16</v>
      </c>
    </row>
    <row r="220" spans="2:18" ht="57.75" customHeight="1" thickBot="1" x14ac:dyDescent="0.25">
      <c r="B220" s="28" t="s">
        <v>17</v>
      </c>
      <c r="C220" s="7" t="s">
        <v>18</v>
      </c>
      <c r="D220" s="34"/>
      <c r="E220" s="31">
        <f>F220/F221</f>
        <v>0.97058823529411764</v>
      </c>
      <c r="F220" s="23">
        <f>SUM(G220:R220)</f>
        <v>33</v>
      </c>
      <c r="G220" s="23">
        <v>3</v>
      </c>
      <c r="H220" s="23">
        <v>4</v>
      </c>
      <c r="I220" s="23">
        <v>5</v>
      </c>
      <c r="J220" s="23">
        <v>2</v>
      </c>
      <c r="K220" s="23">
        <v>5</v>
      </c>
      <c r="L220" s="23">
        <v>5</v>
      </c>
      <c r="M220" s="23">
        <v>2</v>
      </c>
      <c r="N220" s="23">
        <v>2</v>
      </c>
      <c r="O220" s="23">
        <v>2</v>
      </c>
      <c r="P220" s="23">
        <v>3</v>
      </c>
      <c r="Q220" s="23">
        <v>0</v>
      </c>
      <c r="R220" s="23">
        <v>0</v>
      </c>
    </row>
    <row r="221" spans="2:18" ht="57.75" customHeight="1" thickBot="1" x14ac:dyDescent="0.25">
      <c r="B221" s="29"/>
      <c r="C221" s="7" t="s">
        <v>19</v>
      </c>
      <c r="D221" s="34"/>
      <c r="E221" s="31"/>
      <c r="F221" s="23">
        <f>SUM(G221:R221)</f>
        <v>34</v>
      </c>
      <c r="G221" s="23">
        <v>0</v>
      </c>
      <c r="H221" s="23">
        <v>5</v>
      </c>
      <c r="I221" s="23">
        <v>1</v>
      </c>
      <c r="J221" s="23">
        <v>2</v>
      </c>
      <c r="K221" s="23">
        <v>13</v>
      </c>
      <c r="L221" s="23">
        <v>6</v>
      </c>
      <c r="M221" s="23">
        <v>2</v>
      </c>
      <c r="N221" s="23">
        <v>1</v>
      </c>
      <c r="O221" s="23">
        <v>1</v>
      </c>
      <c r="P221" s="23">
        <v>3</v>
      </c>
      <c r="Q221" s="23">
        <v>0</v>
      </c>
      <c r="R221" s="23">
        <v>0</v>
      </c>
    </row>
    <row r="222" spans="2:18" ht="57.75" customHeight="1" thickBot="1" x14ac:dyDescent="0.25">
      <c r="B222" s="39" t="s">
        <v>20</v>
      </c>
      <c r="C222" s="8" t="s">
        <v>21</v>
      </c>
      <c r="D222" s="34"/>
      <c r="E222" s="31">
        <v>0</v>
      </c>
      <c r="F222" s="23">
        <f>L222</f>
        <v>3813</v>
      </c>
      <c r="G222" s="24"/>
      <c r="H222" s="24"/>
      <c r="I222" s="24"/>
      <c r="J222" s="24"/>
      <c r="K222" s="24"/>
      <c r="L222" s="23">
        <v>3813</v>
      </c>
      <c r="M222" s="24"/>
      <c r="N222" s="24"/>
      <c r="O222" s="24"/>
      <c r="P222" s="24"/>
      <c r="Q222" s="24"/>
      <c r="R222" s="23">
        <v>0</v>
      </c>
    </row>
    <row r="223" spans="2:18" ht="57.75" customHeight="1" thickBot="1" x14ac:dyDescent="0.25">
      <c r="B223" s="40"/>
      <c r="C223" s="7" t="s">
        <v>22</v>
      </c>
      <c r="D223" s="34"/>
      <c r="E223" s="31"/>
      <c r="F223" s="23">
        <v>0</v>
      </c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</row>
    <row r="224" spans="2:18" ht="13.5" thickBot="1" x14ac:dyDescent="0.25">
      <c r="B224" s="9" t="s">
        <v>23</v>
      </c>
      <c r="C224" s="10"/>
      <c r="D224" s="11"/>
      <c r="E224" s="12"/>
      <c r="F224" s="13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</row>
    <row r="225" spans="2:18" ht="52.5" customHeight="1" thickBot="1" x14ac:dyDescent="0.25">
      <c r="B225" s="36" t="s">
        <v>24</v>
      </c>
      <c r="C225" s="15" t="s">
        <v>25</v>
      </c>
      <c r="D225" s="34"/>
      <c r="E225" s="31">
        <f>F225/F226</f>
        <v>0.73535791757049895</v>
      </c>
      <c r="F225" s="23">
        <f>SUM(G225:R225)</f>
        <v>339</v>
      </c>
      <c r="G225" s="23">
        <v>10</v>
      </c>
      <c r="H225" s="23">
        <v>5</v>
      </c>
      <c r="I225" s="23">
        <v>119</v>
      </c>
      <c r="J225" s="23">
        <v>109</v>
      </c>
      <c r="K225" s="23">
        <v>6</v>
      </c>
      <c r="L225" s="23">
        <v>6</v>
      </c>
      <c r="M225" s="23">
        <v>3</v>
      </c>
      <c r="N225" s="23">
        <v>53</v>
      </c>
      <c r="O225" s="23">
        <v>28</v>
      </c>
      <c r="P225" s="23">
        <v>0</v>
      </c>
      <c r="Q225" s="23">
        <v>0</v>
      </c>
      <c r="R225" s="23">
        <v>0</v>
      </c>
    </row>
    <row r="226" spans="2:18" ht="52.5" customHeight="1" thickBot="1" x14ac:dyDescent="0.25">
      <c r="B226" s="37"/>
      <c r="C226" s="15" t="s">
        <v>26</v>
      </c>
      <c r="D226" s="34"/>
      <c r="E226" s="31"/>
      <c r="F226" s="23">
        <v>461</v>
      </c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</row>
    <row r="227" spans="2:18" ht="52.5" customHeight="1" thickBot="1" x14ac:dyDescent="0.25">
      <c r="B227" s="36" t="s">
        <v>27</v>
      </c>
      <c r="C227" s="15" t="s">
        <v>28</v>
      </c>
      <c r="D227" s="34"/>
      <c r="E227" s="31">
        <f>F227/F228</f>
        <v>0.38596491228070173</v>
      </c>
      <c r="F227" s="23">
        <f>SUM(G227:R227)</f>
        <v>154</v>
      </c>
      <c r="G227" s="23">
        <v>12</v>
      </c>
      <c r="H227" s="23">
        <v>14</v>
      </c>
      <c r="I227" s="23">
        <v>34</v>
      </c>
      <c r="J227" s="23">
        <v>8</v>
      </c>
      <c r="K227" s="23">
        <v>34</v>
      </c>
      <c r="L227" s="23">
        <v>14</v>
      </c>
      <c r="M227" s="23">
        <v>13</v>
      </c>
      <c r="N227" s="23">
        <v>10</v>
      </c>
      <c r="O227" s="23">
        <v>15</v>
      </c>
      <c r="P227" s="23">
        <v>0</v>
      </c>
      <c r="Q227" s="23">
        <v>0</v>
      </c>
      <c r="R227" s="23">
        <v>0</v>
      </c>
    </row>
    <row r="228" spans="2:18" ht="52.5" customHeight="1" thickBot="1" x14ac:dyDescent="0.25">
      <c r="B228" s="37"/>
      <c r="C228" s="15" t="s">
        <v>29</v>
      </c>
      <c r="D228" s="34"/>
      <c r="E228" s="31"/>
      <c r="F228" s="23">
        <f>SUM(G228:R228)</f>
        <v>399</v>
      </c>
      <c r="G228" s="25">
        <v>50</v>
      </c>
      <c r="H228" s="25">
        <v>48</v>
      </c>
      <c r="I228" s="25">
        <v>50</v>
      </c>
      <c r="J228" s="25">
        <v>41</v>
      </c>
      <c r="K228" s="25">
        <v>44</v>
      </c>
      <c r="L228" s="25">
        <v>41</v>
      </c>
      <c r="M228" s="25">
        <v>41</v>
      </c>
      <c r="N228" s="25">
        <v>40</v>
      </c>
      <c r="O228" s="25">
        <v>44</v>
      </c>
      <c r="P228" s="25">
        <v>0</v>
      </c>
      <c r="Q228" s="25">
        <v>0</v>
      </c>
      <c r="R228" s="25">
        <v>0</v>
      </c>
    </row>
    <row r="229" spans="2:18" ht="52.5" customHeight="1" thickBot="1" x14ac:dyDescent="0.25">
      <c r="B229" s="38" t="s">
        <v>30</v>
      </c>
      <c r="C229" s="15" t="s">
        <v>31</v>
      </c>
      <c r="D229" s="34"/>
      <c r="E229" s="31">
        <f>F229/F230</f>
        <v>0.60502692998204666</v>
      </c>
      <c r="F229" s="23">
        <f>SUM(G229:R229)</f>
        <v>337</v>
      </c>
      <c r="G229" s="23">
        <v>17</v>
      </c>
      <c r="H229" s="23">
        <v>7</v>
      </c>
      <c r="I229" s="23">
        <v>104</v>
      </c>
      <c r="J229" s="23">
        <v>104</v>
      </c>
      <c r="K229" s="23">
        <v>20</v>
      </c>
      <c r="L229" s="23">
        <v>10</v>
      </c>
      <c r="M229" s="23">
        <v>8</v>
      </c>
      <c r="N229" s="23">
        <v>50</v>
      </c>
      <c r="O229" s="23">
        <v>17</v>
      </c>
      <c r="P229" s="23">
        <v>0</v>
      </c>
      <c r="Q229" s="23">
        <v>0</v>
      </c>
      <c r="R229" s="23">
        <v>0</v>
      </c>
    </row>
    <row r="230" spans="2:18" ht="52.5" customHeight="1" thickBot="1" x14ac:dyDescent="0.25">
      <c r="B230" s="38"/>
      <c r="C230" s="15" t="s">
        <v>32</v>
      </c>
      <c r="D230" s="34"/>
      <c r="E230" s="31"/>
      <c r="F230" s="23">
        <v>557</v>
      </c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</row>
    <row r="231" spans="2:18" ht="13.5" thickBot="1" x14ac:dyDescent="0.25">
      <c r="B231" s="16" t="s">
        <v>33</v>
      </c>
      <c r="C231" s="17"/>
      <c r="D231" s="18"/>
      <c r="E231" s="19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</row>
    <row r="232" spans="2:18" ht="63" customHeight="1" thickBot="1" x14ac:dyDescent="0.25">
      <c r="B232" s="32" t="s">
        <v>34</v>
      </c>
      <c r="C232" s="15" t="s">
        <v>35</v>
      </c>
      <c r="D232" s="34"/>
      <c r="E232" s="31">
        <f>F232/F233</f>
        <v>0.3310063990692263</v>
      </c>
      <c r="F232" s="23">
        <f>L232</f>
        <v>1138</v>
      </c>
      <c r="G232" s="24"/>
      <c r="H232" s="24"/>
      <c r="I232" s="24"/>
      <c r="J232" s="24"/>
      <c r="K232" s="24"/>
      <c r="L232" s="23">
        <v>1138</v>
      </c>
      <c r="M232" s="24"/>
      <c r="N232" s="24"/>
      <c r="O232" s="24"/>
      <c r="P232" s="24"/>
      <c r="Q232" s="24"/>
      <c r="R232" s="23">
        <v>0</v>
      </c>
    </row>
    <row r="233" spans="2:18" ht="63" customHeight="1" thickBot="1" x14ac:dyDescent="0.25">
      <c r="B233" s="33"/>
      <c r="C233" s="15" t="s">
        <v>36</v>
      </c>
      <c r="D233" s="34"/>
      <c r="E233" s="31"/>
      <c r="F233" s="23">
        <v>3438</v>
      </c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</row>
    <row r="234" spans="2:18" ht="63" customHeight="1" thickBot="1" x14ac:dyDescent="0.25">
      <c r="B234" s="32" t="s">
        <v>37</v>
      </c>
      <c r="C234" s="15" t="s">
        <v>38</v>
      </c>
      <c r="D234" s="30"/>
      <c r="E234" s="31">
        <f>F234/F235</f>
        <v>0.93622321873442949</v>
      </c>
      <c r="F234" s="23">
        <f>L234</f>
        <v>1879</v>
      </c>
      <c r="G234" s="24"/>
      <c r="H234" s="24"/>
      <c r="I234" s="24"/>
      <c r="J234" s="24"/>
      <c r="K234" s="24"/>
      <c r="L234" s="23">
        <v>1879</v>
      </c>
      <c r="M234" s="24"/>
      <c r="N234" s="24"/>
      <c r="O234" s="24"/>
      <c r="P234" s="24"/>
      <c r="Q234" s="24"/>
      <c r="R234" s="23">
        <v>0</v>
      </c>
    </row>
    <row r="235" spans="2:18" ht="63" customHeight="1" thickBot="1" x14ac:dyDescent="0.25">
      <c r="B235" s="33"/>
      <c r="C235" s="15" t="s">
        <v>39</v>
      </c>
      <c r="D235" s="30"/>
      <c r="E235" s="31"/>
      <c r="F235" s="23">
        <f>L235</f>
        <v>2007</v>
      </c>
      <c r="G235" s="24"/>
      <c r="H235" s="24"/>
      <c r="I235" s="24"/>
      <c r="J235" s="24"/>
      <c r="K235" s="24"/>
      <c r="L235" s="23">
        <v>2007</v>
      </c>
      <c r="M235" s="24"/>
      <c r="N235" s="24"/>
      <c r="O235" s="24"/>
      <c r="P235" s="24"/>
      <c r="Q235" s="24"/>
      <c r="R235" s="23">
        <v>0</v>
      </c>
    </row>
    <row r="236" spans="2:18" ht="63" customHeight="1" thickBot="1" x14ac:dyDescent="0.25">
      <c r="B236" s="28" t="s">
        <v>40</v>
      </c>
      <c r="C236" s="15" t="s">
        <v>41</v>
      </c>
      <c r="D236" s="30"/>
      <c r="E236" s="31">
        <f>F236/F237</f>
        <v>0.57673767687762401</v>
      </c>
      <c r="F236" s="23">
        <f>L236</f>
        <v>3709</v>
      </c>
      <c r="G236" s="24"/>
      <c r="H236" s="24"/>
      <c r="I236" s="24"/>
      <c r="J236" s="24"/>
      <c r="K236" s="24"/>
      <c r="L236" s="23">
        <v>3709</v>
      </c>
      <c r="M236" s="24"/>
      <c r="N236" s="24"/>
      <c r="O236" s="24"/>
      <c r="P236" s="24"/>
      <c r="Q236" s="24"/>
      <c r="R236" s="23">
        <v>0</v>
      </c>
    </row>
    <row r="237" spans="2:18" ht="63" customHeight="1" thickBot="1" x14ac:dyDescent="0.25">
      <c r="B237" s="35"/>
      <c r="C237" s="15" t="s">
        <v>42</v>
      </c>
      <c r="D237" s="30"/>
      <c r="E237" s="31"/>
      <c r="F237" s="23">
        <v>6431</v>
      </c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</row>
    <row r="238" spans="2:18" ht="63" customHeight="1" thickBot="1" x14ac:dyDescent="0.25">
      <c r="B238" s="28" t="s">
        <v>43</v>
      </c>
      <c r="C238" s="15" t="s">
        <v>44</v>
      </c>
      <c r="D238" s="30"/>
      <c r="E238" s="31">
        <f>F238/F239</f>
        <v>0.62658227848101267</v>
      </c>
      <c r="F238" s="23">
        <f>SUM(G238:R238)</f>
        <v>99</v>
      </c>
      <c r="G238" s="23">
        <v>9</v>
      </c>
      <c r="H238" s="23">
        <v>14</v>
      </c>
      <c r="I238" s="23">
        <v>15</v>
      </c>
      <c r="J238" s="23">
        <v>10</v>
      </c>
      <c r="K238" s="23">
        <v>11</v>
      </c>
      <c r="L238" s="23">
        <v>16</v>
      </c>
      <c r="M238" s="23">
        <v>6</v>
      </c>
      <c r="N238" s="23">
        <v>9</v>
      </c>
      <c r="O238" s="23">
        <v>9</v>
      </c>
      <c r="P238" s="23">
        <v>0</v>
      </c>
      <c r="Q238" s="23">
        <v>0</v>
      </c>
      <c r="R238" s="23">
        <v>0</v>
      </c>
    </row>
    <row r="239" spans="2:18" ht="63" customHeight="1" thickBot="1" x14ac:dyDescent="0.25">
      <c r="B239" s="29"/>
      <c r="C239" s="15" t="s">
        <v>45</v>
      </c>
      <c r="D239" s="30"/>
      <c r="E239" s="31"/>
      <c r="F239" s="23">
        <f>SUM(G239:R239)</f>
        <v>158</v>
      </c>
      <c r="G239" s="25">
        <v>14</v>
      </c>
      <c r="H239" s="25">
        <v>19</v>
      </c>
      <c r="I239" s="25">
        <v>19</v>
      </c>
      <c r="J239" s="25">
        <v>19</v>
      </c>
      <c r="K239" s="25">
        <v>19</v>
      </c>
      <c r="L239" s="25">
        <v>28</v>
      </c>
      <c r="M239" s="25">
        <v>10</v>
      </c>
      <c r="N239" s="25">
        <v>15</v>
      </c>
      <c r="O239" s="25">
        <v>15</v>
      </c>
      <c r="P239" s="25">
        <v>0</v>
      </c>
      <c r="Q239" s="25">
        <v>0</v>
      </c>
      <c r="R239" s="25">
        <v>0</v>
      </c>
    </row>
    <row r="240" spans="2:18" ht="63" customHeight="1" thickBot="1" x14ac:dyDescent="0.25">
      <c r="B240" s="28" t="s">
        <v>46</v>
      </c>
      <c r="C240" s="15" t="s">
        <v>47</v>
      </c>
      <c r="D240" s="30"/>
      <c r="E240" s="31">
        <v>0</v>
      </c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</row>
    <row r="241" spans="2:18" ht="63" customHeight="1" thickBot="1" x14ac:dyDescent="0.25">
      <c r="B241" s="29"/>
      <c r="C241" s="15" t="s">
        <v>48</v>
      </c>
      <c r="D241" s="30"/>
      <c r="E241" s="31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</row>
  </sheetData>
  <mergeCells count="300">
    <mergeCell ref="B35:B36"/>
    <mergeCell ref="D35:D36"/>
    <mergeCell ref="E35:E36"/>
    <mergeCell ref="B33:B34"/>
    <mergeCell ref="D33:D34"/>
    <mergeCell ref="E33:E34"/>
    <mergeCell ref="B4:B5"/>
    <mergeCell ref="D4:D5"/>
    <mergeCell ref="E4:E5"/>
    <mergeCell ref="B6:B7"/>
    <mergeCell ref="D6:D7"/>
    <mergeCell ref="E6:E7"/>
    <mergeCell ref="B30:B31"/>
    <mergeCell ref="D30:D31"/>
    <mergeCell ref="E30:E31"/>
    <mergeCell ref="B9:B10"/>
    <mergeCell ref="D9:D10"/>
    <mergeCell ref="E9:E10"/>
    <mergeCell ref="B11:B12"/>
    <mergeCell ref="D11:D12"/>
    <mergeCell ref="E11:E12"/>
    <mergeCell ref="B28:B29"/>
    <mergeCell ref="D28:D29"/>
    <mergeCell ref="E28:E29"/>
    <mergeCell ref="B13:B14"/>
    <mergeCell ref="D13:D14"/>
    <mergeCell ref="E13:E14"/>
    <mergeCell ref="B16:B17"/>
    <mergeCell ref="D16:D17"/>
    <mergeCell ref="E16:E17"/>
    <mergeCell ref="B22:B23"/>
    <mergeCell ref="D22:D23"/>
    <mergeCell ref="E22:E23"/>
    <mergeCell ref="B24:B25"/>
    <mergeCell ref="D24:D25"/>
    <mergeCell ref="E24:E25"/>
    <mergeCell ref="B18:B19"/>
    <mergeCell ref="D18:D19"/>
    <mergeCell ref="E18:E19"/>
    <mergeCell ref="B20:B21"/>
    <mergeCell ref="D20:D21"/>
    <mergeCell ref="E20:E21"/>
    <mergeCell ref="B37:B38"/>
    <mergeCell ref="D37:D38"/>
    <mergeCell ref="E37:E38"/>
    <mergeCell ref="B40:B41"/>
    <mergeCell ref="D40:D41"/>
    <mergeCell ref="E40:E41"/>
    <mergeCell ref="B42:B43"/>
    <mergeCell ref="D42:D43"/>
    <mergeCell ref="E42:E43"/>
    <mergeCell ref="B44:B45"/>
    <mergeCell ref="D44:D45"/>
    <mergeCell ref="E44:E45"/>
    <mergeCell ref="B46:B47"/>
    <mergeCell ref="D46:D47"/>
    <mergeCell ref="E46:E47"/>
    <mergeCell ref="B48:B49"/>
    <mergeCell ref="D48:D49"/>
    <mergeCell ref="E48:E49"/>
    <mergeCell ref="B52:B53"/>
    <mergeCell ref="D52:D53"/>
    <mergeCell ref="E52:E53"/>
    <mergeCell ref="B54:B55"/>
    <mergeCell ref="D54:D55"/>
    <mergeCell ref="E54:E55"/>
    <mergeCell ref="B57:B58"/>
    <mergeCell ref="D57:D58"/>
    <mergeCell ref="E57:E58"/>
    <mergeCell ref="B59:B60"/>
    <mergeCell ref="D59:D60"/>
    <mergeCell ref="E59:E60"/>
    <mergeCell ref="B61:B62"/>
    <mergeCell ref="D61:D62"/>
    <mergeCell ref="E61:E62"/>
    <mergeCell ref="B64:B65"/>
    <mergeCell ref="D64:D65"/>
    <mergeCell ref="E64:E65"/>
    <mergeCell ref="B66:B67"/>
    <mergeCell ref="D66:D67"/>
    <mergeCell ref="E66:E67"/>
    <mergeCell ref="B68:B69"/>
    <mergeCell ref="D68:D69"/>
    <mergeCell ref="E68:E69"/>
    <mergeCell ref="B70:B71"/>
    <mergeCell ref="D70:D71"/>
    <mergeCell ref="E70:E71"/>
    <mergeCell ref="B72:B73"/>
    <mergeCell ref="D72:D73"/>
    <mergeCell ref="E72:E73"/>
    <mergeCell ref="B76:B77"/>
    <mergeCell ref="D76:D77"/>
    <mergeCell ref="E76:E77"/>
    <mergeCell ref="B78:B79"/>
    <mergeCell ref="D78:D79"/>
    <mergeCell ref="E78:E79"/>
    <mergeCell ref="B81:B82"/>
    <mergeCell ref="D81:D82"/>
    <mergeCell ref="E81:E82"/>
    <mergeCell ref="B83:B84"/>
    <mergeCell ref="D83:D84"/>
    <mergeCell ref="E83:E84"/>
    <mergeCell ref="B85:B86"/>
    <mergeCell ref="D85:D86"/>
    <mergeCell ref="E85:E86"/>
    <mergeCell ref="B88:B89"/>
    <mergeCell ref="D88:D89"/>
    <mergeCell ref="E88:E89"/>
    <mergeCell ref="B90:B91"/>
    <mergeCell ref="D90:D91"/>
    <mergeCell ref="E90:E91"/>
    <mergeCell ref="B92:B93"/>
    <mergeCell ref="D92:D93"/>
    <mergeCell ref="E92:E93"/>
    <mergeCell ref="B94:B95"/>
    <mergeCell ref="D94:D95"/>
    <mergeCell ref="E94:E95"/>
    <mergeCell ref="B96:B97"/>
    <mergeCell ref="D96:D97"/>
    <mergeCell ref="E96:E97"/>
    <mergeCell ref="B100:B101"/>
    <mergeCell ref="D100:D101"/>
    <mergeCell ref="E100:E101"/>
    <mergeCell ref="B102:B103"/>
    <mergeCell ref="D102:D103"/>
    <mergeCell ref="E102:E103"/>
    <mergeCell ref="B105:B106"/>
    <mergeCell ref="D105:D106"/>
    <mergeCell ref="E105:E106"/>
    <mergeCell ref="B107:B108"/>
    <mergeCell ref="D107:D108"/>
    <mergeCell ref="E107:E108"/>
    <mergeCell ref="B109:B110"/>
    <mergeCell ref="D109:D110"/>
    <mergeCell ref="E109:E110"/>
    <mergeCell ref="B112:B113"/>
    <mergeCell ref="D112:D113"/>
    <mergeCell ref="E112:E113"/>
    <mergeCell ref="B114:B115"/>
    <mergeCell ref="D114:D115"/>
    <mergeCell ref="E114:E115"/>
    <mergeCell ref="B116:B117"/>
    <mergeCell ref="D116:D117"/>
    <mergeCell ref="E116:E117"/>
    <mergeCell ref="B118:B119"/>
    <mergeCell ref="D118:D119"/>
    <mergeCell ref="E118:E119"/>
    <mergeCell ref="B120:B121"/>
    <mergeCell ref="D120:D121"/>
    <mergeCell ref="E120:E121"/>
    <mergeCell ref="B124:B125"/>
    <mergeCell ref="D124:D125"/>
    <mergeCell ref="E124:E125"/>
    <mergeCell ref="B126:B127"/>
    <mergeCell ref="D126:D127"/>
    <mergeCell ref="E126:E127"/>
    <mergeCell ref="B129:B130"/>
    <mergeCell ref="D129:D130"/>
    <mergeCell ref="E129:E130"/>
    <mergeCell ref="B131:B132"/>
    <mergeCell ref="D131:D132"/>
    <mergeCell ref="E131:E132"/>
    <mergeCell ref="B133:B134"/>
    <mergeCell ref="D133:D134"/>
    <mergeCell ref="E133:E134"/>
    <mergeCell ref="B136:B137"/>
    <mergeCell ref="D136:D137"/>
    <mergeCell ref="E136:E137"/>
    <mergeCell ref="B138:B139"/>
    <mergeCell ref="D138:D139"/>
    <mergeCell ref="E138:E139"/>
    <mergeCell ref="B140:B141"/>
    <mergeCell ref="D140:D141"/>
    <mergeCell ref="E140:E141"/>
    <mergeCell ref="B142:B143"/>
    <mergeCell ref="D142:D143"/>
    <mergeCell ref="E142:E143"/>
    <mergeCell ref="B144:B145"/>
    <mergeCell ref="D144:D145"/>
    <mergeCell ref="E144:E145"/>
    <mergeCell ref="B148:B149"/>
    <mergeCell ref="D148:D149"/>
    <mergeCell ref="E148:E149"/>
    <mergeCell ref="B150:B151"/>
    <mergeCell ref="D150:D151"/>
    <mergeCell ref="E150:E151"/>
    <mergeCell ref="B153:B154"/>
    <mergeCell ref="D153:D154"/>
    <mergeCell ref="E153:E154"/>
    <mergeCell ref="B155:B156"/>
    <mergeCell ref="D155:D156"/>
    <mergeCell ref="E155:E156"/>
    <mergeCell ref="B157:B158"/>
    <mergeCell ref="D157:D158"/>
    <mergeCell ref="E157:E158"/>
    <mergeCell ref="B160:B161"/>
    <mergeCell ref="D160:D161"/>
    <mergeCell ref="E160:E161"/>
    <mergeCell ref="B162:B163"/>
    <mergeCell ref="D162:D163"/>
    <mergeCell ref="E162:E163"/>
    <mergeCell ref="B164:B165"/>
    <mergeCell ref="D164:D165"/>
    <mergeCell ref="E164:E165"/>
    <mergeCell ref="B166:B167"/>
    <mergeCell ref="D166:D167"/>
    <mergeCell ref="E166:E167"/>
    <mergeCell ref="B168:B169"/>
    <mergeCell ref="D168:D169"/>
    <mergeCell ref="E168:E169"/>
    <mergeCell ref="B172:B173"/>
    <mergeCell ref="D172:D173"/>
    <mergeCell ref="E172:E173"/>
    <mergeCell ref="B174:B175"/>
    <mergeCell ref="D174:D175"/>
    <mergeCell ref="E174:E175"/>
    <mergeCell ref="B177:B178"/>
    <mergeCell ref="D177:D178"/>
    <mergeCell ref="E177:E178"/>
    <mergeCell ref="B179:B180"/>
    <mergeCell ref="D179:D180"/>
    <mergeCell ref="E179:E180"/>
    <mergeCell ref="B181:B182"/>
    <mergeCell ref="D181:D182"/>
    <mergeCell ref="E181:E182"/>
    <mergeCell ref="B184:B185"/>
    <mergeCell ref="D184:D185"/>
    <mergeCell ref="E184:E185"/>
    <mergeCell ref="B186:B187"/>
    <mergeCell ref="D186:D187"/>
    <mergeCell ref="E186:E187"/>
    <mergeCell ref="B188:B189"/>
    <mergeCell ref="D188:D189"/>
    <mergeCell ref="E188:E189"/>
    <mergeCell ref="B190:B191"/>
    <mergeCell ref="D190:D191"/>
    <mergeCell ref="E190:E191"/>
    <mergeCell ref="B192:B193"/>
    <mergeCell ref="D192:D193"/>
    <mergeCell ref="E192:E193"/>
    <mergeCell ref="B196:B197"/>
    <mergeCell ref="D196:D197"/>
    <mergeCell ref="E196:E197"/>
    <mergeCell ref="B198:B199"/>
    <mergeCell ref="D198:D199"/>
    <mergeCell ref="E198:E199"/>
    <mergeCell ref="B201:B202"/>
    <mergeCell ref="D201:D202"/>
    <mergeCell ref="E201:E202"/>
    <mergeCell ref="B203:B204"/>
    <mergeCell ref="D203:D204"/>
    <mergeCell ref="E203:E204"/>
    <mergeCell ref="B205:B206"/>
    <mergeCell ref="D205:D206"/>
    <mergeCell ref="E205:E206"/>
    <mergeCell ref="B208:B209"/>
    <mergeCell ref="D208:D209"/>
    <mergeCell ref="E208:E209"/>
    <mergeCell ref="B210:B211"/>
    <mergeCell ref="D210:D211"/>
    <mergeCell ref="E210:E211"/>
    <mergeCell ref="B212:B213"/>
    <mergeCell ref="D212:D213"/>
    <mergeCell ref="E212:E213"/>
    <mergeCell ref="B214:B215"/>
    <mergeCell ref="D214:D215"/>
    <mergeCell ref="E214:E215"/>
    <mergeCell ref="B216:B217"/>
    <mergeCell ref="D216:D217"/>
    <mergeCell ref="E216:E217"/>
    <mergeCell ref="B220:B221"/>
    <mergeCell ref="D220:D221"/>
    <mergeCell ref="E220:E221"/>
    <mergeCell ref="B222:B223"/>
    <mergeCell ref="D222:D223"/>
    <mergeCell ref="E222:E223"/>
    <mergeCell ref="B225:B226"/>
    <mergeCell ref="D225:D226"/>
    <mergeCell ref="E225:E226"/>
    <mergeCell ref="B227:B228"/>
    <mergeCell ref="D227:D228"/>
    <mergeCell ref="E227:E228"/>
    <mergeCell ref="B229:B230"/>
    <mergeCell ref="D229:D230"/>
    <mergeCell ref="E229:E230"/>
    <mergeCell ref="B238:B239"/>
    <mergeCell ref="D238:D239"/>
    <mergeCell ref="E238:E239"/>
    <mergeCell ref="B240:B241"/>
    <mergeCell ref="D240:D241"/>
    <mergeCell ref="E240:E241"/>
    <mergeCell ref="B232:B233"/>
    <mergeCell ref="D232:D233"/>
    <mergeCell ref="E232:E233"/>
    <mergeCell ref="B234:B235"/>
    <mergeCell ref="D234:D235"/>
    <mergeCell ref="E234:E235"/>
    <mergeCell ref="B236:B237"/>
    <mergeCell ref="D236:D237"/>
    <mergeCell ref="E236:E237"/>
  </mergeCells>
  <pageMargins left="0.7" right="0.7" top="0.75" bottom="0.75" header="0.3" footer="0.3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1"/>
  <sheetViews>
    <sheetView showGridLines="0" zoomScale="80" zoomScaleNormal="80" workbookViewId="0">
      <selection activeCell="E61" sqref="E61:E62"/>
    </sheetView>
  </sheetViews>
  <sheetFormatPr baseColWidth="10" defaultRowHeight="12.75" x14ac:dyDescent="0.2"/>
  <cols>
    <col min="1" max="1" width="3.42578125" style="2" customWidth="1"/>
    <col min="2" max="2" width="26.42578125" style="2" customWidth="1"/>
    <col min="3" max="3" width="47.85546875" style="2" customWidth="1"/>
    <col min="4" max="4" width="7.5703125" style="2" customWidth="1"/>
    <col min="5" max="5" width="11.140625" style="2" bestFit="1" customWidth="1"/>
    <col min="6" max="6" width="10.7109375" style="2" customWidth="1"/>
    <col min="7" max="10" width="6" style="2" customWidth="1"/>
    <col min="11" max="11" width="6.7109375" style="2" bestFit="1" customWidth="1"/>
    <col min="12" max="12" width="7.140625" style="2" bestFit="1" customWidth="1"/>
    <col min="13" max="13" width="6" style="2" customWidth="1"/>
    <col min="14" max="14" width="6.7109375" style="2" bestFit="1" customWidth="1"/>
    <col min="15" max="16" width="6" style="2" customWidth="1"/>
    <col min="17" max="17" width="6.7109375" style="2" bestFit="1" customWidth="1"/>
    <col min="18" max="18" width="6" style="2" customWidth="1"/>
    <col min="19" max="244" width="9.140625" style="2" customWidth="1"/>
    <col min="245" max="16384" width="11.42578125" style="2"/>
  </cols>
  <sheetData>
    <row r="1" spans="2:19" x14ac:dyDescent="0.2">
      <c r="B1" s="22"/>
    </row>
    <row r="2" spans="2:19" ht="16.5" thickBot="1" x14ac:dyDescent="0.25">
      <c r="B2" s="21" t="s">
        <v>50</v>
      </c>
      <c r="C2" s="1"/>
      <c r="G2" s="3"/>
    </row>
    <row r="3" spans="2:19" ht="13.5" thickBo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7</v>
      </c>
      <c r="J3" s="5" t="s">
        <v>8</v>
      </c>
      <c r="K3" s="5" t="s">
        <v>9</v>
      </c>
      <c r="L3" s="4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</row>
    <row r="4" spans="2:19" ht="50.25" customHeight="1" thickBot="1" x14ac:dyDescent="0.25">
      <c r="B4" s="28" t="s">
        <v>17</v>
      </c>
      <c r="C4" s="7" t="s">
        <v>18</v>
      </c>
      <c r="D4" s="34">
        <v>0.89</v>
      </c>
      <c r="E4" s="31">
        <f>F4/F5</f>
        <v>0.61904761904761907</v>
      </c>
      <c r="F4" s="23">
        <f>SUM(G4:R4)</f>
        <v>26</v>
      </c>
      <c r="G4" s="23">
        <v>1</v>
      </c>
      <c r="H4" s="23">
        <v>5</v>
      </c>
      <c r="I4" s="23">
        <v>0</v>
      </c>
      <c r="J4" s="23">
        <v>6</v>
      </c>
      <c r="K4" s="23">
        <v>3</v>
      </c>
      <c r="L4" s="23">
        <v>2</v>
      </c>
      <c r="M4" s="23">
        <v>2</v>
      </c>
      <c r="N4" s="23">
        <v>3</v>
      </c>
      <c r="O4" s="23">
        <v>0</v>
      </c>
      <c r="P4" s="23">
        <v>4</v>
      </c>
      <c r="Q4" s="23">
        <v>0</v>
      </c>
      <c r="R4" s="23">
        <v>0</v>
      </c>
    </row>
    <row r="5" spans="2:19" ht="50.25" customHeight="1" thickBot="1" x14ac:dyDescent="0.25">
      <c r="B5" s="29"/>
      <c r="C5" s="7" t="s">
        <v>19</v>
      </c>
      <c r="D5" s="34"/>
      <c r="E5" s="31"/>
      <c r="F5" s="23">
        <f>SUM(G5:R5)</f>
        <v>42</v>
      </c>
      <c r="G5" s="23">
        <v>6</v>
      </c>
      <c r="H5" s="23">
        <v>2</v>
      </c>
      <c r="I5" s="23">
        <v>8</v>
      </c>
      <c r="J5" s="23">
        <v>1</v>
      </c>
      <c r="K5" s="23">
        <v>7</v>
      </c>
      <c r="L5" s="23">
        <v>0</v>
      </c>
      <c r="M5" s="23">
        <v>4</v>
      </c>
      <c r="N5" s="23">
        <v>5</v>
      </c>
      <c r="O5" s="23">
        <v>3</v>
      </c>
      <c r="P5" s="23">
        <v>6</v>
      </c>
      <c r="Q5" s="23">
        <v>0</v>
      </c>
      <c r="R5" s="23">
        <v>0</v>
      </c>
    </row>
    <row r="6" spans="2:19" ht="50.25" customHeight="1" thickBot="1" x14ac:dyDescent="0.25">
      <c r="B6" s="39" t="s">
        <v>20</v>
      </c>
      <c r="C6" s="8" t="s">
        <v>21</v>
      </c>
      <c r="D6" s="34">
        <v>0.22</v>
      </c>
      <c r="E6" s="31">
        <f>F6/F7</f>
        <v>0.8904825574328431</v>
      </c>
      <c r="F6" s="23">
        <f>L6</f>
        <v>7326</v>
      </c>
      <c r="G6" s="24"/>
      <c r="H6" s="24"/>
      <c r="I6" s="24"/>
      <c r="J6" s="24"/>
      <c r="K6" s="24"/>
      <c r="L6" s="23">
        <v>7326</v>
      </c>
      <c r="M6" s="24"/>
      <c r="N6" s="24"/>
      <c r="O6" s="24"/>
      <c r="P6" s="24"/>
      <c r="Q6" s="24"/>
      <c r="R6" s="23">
        <v>0</v>
      </c>
      <c r="S6" s="3"/>
    </row>
    <row r="7" spans="2:19" ht="50.25" customHeight="1" thickBot="1" x14ac:dyDescent="0.25">
      <c r="B7" s="40"/>
      <c r="C7" s="7" t="s">
        <v>22</v>
      </c>
      <c r="D7" s="34"/>
      <c r="E7" s="31"/>
      <c r="F7" s="23">
        <v>8227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2:19" ht="13.5" thickBot="1" x14ac:dyDescent="0.25">
      <c r="B8" s="9" t="s">
        <v>23</v>
      </c>
      <c r="C8" s="10"/>
      <c r="D8" s="11"/>
      <c r="E8" s="12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9" ht="61.5" customHeight="1" thickBot="1" x14ac:dyDescent="0.25">
      <c r="B9" s="36" t="s">
        <v>24</v>
      </c>
      <c r="C9" s="15" t="s">
        <v>25</v>
      </c>
      <c r="D9" s="34">
        <v>0.88</v>
      </c>
      <c r="E9" s="31">
        <f>F9/F10</f>
        <v>0.86078566505858034</v>
      </c>
      <c r="F9" s="23">
        <f>SUM(G9:R9)</f>
        <v>1249</v>
      </c>
      <c r="G9" s="23">
        <v>44</v>
      </c>
      <c r="H9" s="23">
        <v>32</v>
      </c>
      <c r="I9" s="23">
        <v>59</v>
      </c>
      <c r="J9" s="23">
        <v>385</v>
      </c>
      <c r="K9" s="23">
        <v>201</v>
      </c>
      <c r="L9" s="23">
        <v>376</v>
      </c>
      <c r="M9" s="23">
        <v>126</v>
      </c>
      <c r="N9" s="23">
        <v>19</v>
      </c>
      <c r="O9" s="23">
        <v>7</v>
      </c>
      <c r="P9" s="23">
        <v>0</v>
      </c>
      <c r="Q9" s="23">
        <v>0</v>
      </c>
      <c r="R9" s="23">
        <v>0</v>
      </c>
    </row>
    <row r="10" spans="2:19" ht="61.5" customHeight="1" thickBot="1" x14ac:dyDescent="0.25">
      <c r="B10" s="37"/>
      <c r="C10" s="15" t="s">
        <v>26</v>
      </c>
      <c r="D10" s="34"/>
      <c r="E10" s="31"/>
      <c r="F10" s="23">
        <v>1451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2:19" ht="61.5" customHeight="1" thickBot="1" x14ac:dyDescent="0.25">
      <c r="B11" s="36" t="s">
        <v>27</v>
      </c>
      <c r="C11" s="15" t="s">
        <v>28</v>
      </c>
      <c r="D11" s="34">
        <v>0.68</v>
      </c>
      <c r="E11" s="31">
        <f>F11/F12</f>
        <v>0.72069464544138928</v>
      </c>
      <c r="F11" s="23">
        <f>SUM(G11:R11)</f>
        <v>498</v>
      </c>
      <c r="G11" s="23">
        <v>50</v>
      </c>
      <c r="H11" s="23">
        <v>51</v>
      </c>
      <c r="I11" s="23">
        <v>52</v>
      </c>
      <c r="J11" s="23">
        <v>49</v>
      </c>
      <c r="K11" s="23">
        <v>62</v>
      </c>
      <c r="L11" s="23">
        <v>60</v>
      </c>
      <c r="M11" s="23">
        <v>77</v>
      </c>
      <c r="N11" s="23">
        <v>32</v>
      </c>
      <c r="O11" s="23">
        <v>65</v>
      </c>
      <c r="P11" s="23">
        <v>0</v>
      </c>
      <c r="Q11" s="23">
        <v>0</v>
      </c>
      <c r="R11" s="23">
        <v>0</v>
      </c>
    </row>
    <row r="12" spans="2:19" ht="61.5" customHeight="1" thickBot="1" x14ac:dyDescent="0.25">
      <c r="B12" s="37"/>
      <c r="C12" s="15" t="s">
        <v>29</v>
      </c>
      <c r="D12" s="34"/>
      <c r="E12" s="31"/>
      <c r="F12" s="23">
        <f>SUM(G12:R12)</f>
        <v>691</v>
      </c>
      <c r="G12" s="25">
        <v>75</v>
      </c>
      <c r="H12" s="25">
        <v>70</v>
      </c>
      <c r="I12" s="25">
        <v>97</v>
      </c>
      <c r="J12" s="25">
        <v>71</v>
      </c>
      <c r="K12" s="25">
        <v>78</v>
      </c>
      <c r="L12" s="25">
        <v>85</v>
      </c>
      <c r="M12" s="25">
        <v>70</v>
      </c>
      <c r="N12" s="25">
        <v>61</v>
      </c>
      <c r="O12" s="25">
        <v>84</v>
      </c>
      <c r="P12" s="25">
        <v>0</v>
      </c>
      <c r="Q12" s="25">
        <v>0</v>
      </c>
      <c r="R12" s="25">
        <v>0</v>
      </c>
    </row>
    <row r="13" spans="2:19" ht="61.5" customHeight="1" thickBot="1" x14ac:dyDescent="0.25">
      <c r="B13" s="38" t="s">
        <v>30</v>
      </c>
      <c r="C13" s="15" t="s">
        <v>31</v>
      </c>
      <c r="D13" s="34">
        <v>0.65</v>
      </c>
      <c r="E13" s="31">
        <f>F13/F14</f>
        <v>0.57232310582341894</v>
      </c>
      <c r="F13" s="23">
        <f>SUM(G13:R13)</f>
        <v>914</v>
      </c>
      <c r="G13" s="23">
        <v>66</v>
      </c>
      <c r="H13" s="23">
        <v>80</v>
      </c>
      <c r="I13" s="23">
        <v>181</v>
      </c>
      <c r="J13" s="23">
        <v>122</v>
      </c>
      <c r="K13" s="23">
        <v>119</v>
      </c>
      <c r="L13" s="23">
        <v>124</v>
      </c>
      <c r="M13" s="23">
        <v>102</v>
      </c>
      <c r="N13" s="23">
        <v>52</v>
      </c>
      <c r="O13" s="23">
        <v>68</v>
      </c>
      <c r="P13" s="23">
        <v>0</v>
      </c>
      <c r="Q13" s="23">
        <v>0</v>
      </c>
      <c r="R13" s="23">
        <v>0</v>
      </c>
    </row>
    <row r="14" spans="2:19" ht="61.5" customHeight="1" thickBot="1" x14ac:dyDescent="0.25">
      <c r="B14" s="38"/>
      <c r="C14" s="15" t="s">
        <v>32</v>
      </c>
      <c r="D14" s="34"/>
      <c r="E14" s="31"/>
      <c r="F14" s="23">
        <v>1597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2:19" ht="13.5" thickBot="1" x14ac:dyDescent="0.25">
      <c r="B15" s="16" t="s">
        <v>33</v>
      </c>
      <c r="C15" s="17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9" ht="60" customHeight="1" thickBot="1" x14ac:dyDescent="0.25">
      <c r="B16" s="32" t="s">
        <v>34</v>
      </c>
      <c r="C16" s="15" t="s">
        <v>35</v>
      </c>
      <c r="D16" s="30">
        <v>0.13700000000000001</v>
      </c>
      <c r="E16" s="31">
        <f>F16/F17</f>
        <v>0.12581476428679703</v>
      </c>
      <c r="F16" s="23">
        <f>L16</f>
        <v>830</v>
      </c>
      <c r="G16" s="24"/>
      <c r="H16" s="24"/>
      <c r="I16" s="24"/>
      <c r="J16" s="24"/>
      <c r="K16" s="24"/>
      <c r="L16" s="23">
        <v>830</v>
      </c>
      <c r="M16" s="24"/>
      <c r="N16" s="24"/>
      <c r="O16" s="24"/>
      <c r="P16" s="24"/>
      <c r="Q16" s="24"/>
      <c r="R16" s="23">
        <v>0</v>
      </c>
    </row>
    <row r="17" spans="2:18" ht="60" customHeight="1" thickBot="1" x14ac:dyDescent="0.25">
      <c r="B17" s="33"/>
      <c r="C17" s="15" t="s">
        <v>36</v>
      </c>
      <c r="D17" s="30"/>
      <c r="E17" s="31"/>
      <c r="F17" s="23">
        <v>6597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ht="60" customHeight="1" thickBot="1" x14ac:dyDescent="0.25">
      <c r="B18" s="32" t="s">
        <v>37</v>
      </c>
      <c r="C18" s="15" t="s">
        <v>38</v>
      </c>
      <c r="D18" s="30">
        <v>0.9</v>
      </c>
      <c r="E18" s="31">
        <f>F18/F19</f>
        <v>0.88189415041782726</v>
      </c>
      <c r="F18" s="23">
        <f>L18</f>
        <v>1583</v>
      </c>
      <c r="G18" s="24"/>
      <c r="H18" s="24"/>
      <c r="I18" s="24"/>
      <c r="J18" s="24"/>
      <c r="K18" s="24"/>
      <c r="L18" s="23">
        <v>1583</v>
      </c>
      <c r="M18" s="24"/>
      <c r="N18" s="24"/>
      <c r="O18" s="24"/>
      <c r="P18" s="24"/>
      <c r="Q18" s="24"/>
      <c r="R18" s="23">
        <v>0</v>
      </c>
    </row>
    <row r="19" spans="2:18" ht="60" customHeight="1" thickBot="1" x14ac:dyDescent="0.25">
      <c r="B19" s="33"/>
      <c r="C19" s="15" t="s">
        <v>39</v>
      </c>
      <c r="D19" s="30"/>
      <c r="E19" s="31"/>
      <c r="F19" s="23">
        <f>L19</f>
        <v>1795</v>
      </c>
      <c r="G19" s="24"/>
      <c r="H19" s="24"/>
      <c r="I19" s="24"/>
      <c r="J19" s="24"/>
      <c r="K19" s="24"/>
      <c r="L19" s="23">
        <v>1795</v>
      </c>
      <c r="M19" s="24"/>
      <c r="N19" s="24"/>
      <c r="O19" s="24"/>
      <c r="P19" s="24"/>
      <c r="Q19" s="24"/>
      <c r="R19" s="23">
        <v>0</v>
      </c>
    </row>
    <row r="20" spans="2:18" ht="60" customHeight="1" thickBot="1" x14ac:dyDescent="0.25">
      <c r="B20" s="28" t="s">
        <v>40</v>
      </c>
      <c r="C20" s="15" t="s">
        <v>41</v>
      </c>
      <c r="D20" s="30">
        <v>0.19</v>
      </c>
      <c r="E20" s="31">
        <f>F20/F21</f>
        <v>0.18056038983640793</v>
      </c>
      <c r="F20" s="23">
        <f>L20</f>
        <v>2075</v>
      </c>
      <c r="G20" s="24"/>
      <c r="H20" s="24"/>
      <c r="I20" s="24"/>
      <c r="J20" s="24"/>
      <c r="K20" s="24"/>
      <c r="L20" s="23">
        <v>2075</v>
      </c>
      <c r="M20" s="24"/>
      <c r="N20" s="24"/>
      <c r="O20" s="24"/>
      <c r="P20" s="24"/>
      <c r="Q20" s="24"/>
      <c r="R20" s="23">
        <v>0</v>
      </c>
    </row>
    <row r="21" spans="2:18" ht="60" customHeight="1" thickBot="1" x14ac:dyDescent="0.25">
      <c r="B21" s="35"/>
      <c r="C21" s="15" t="s">
        <v>42</v>
      </c>
      <c r="D21" s="30"/>
      <c r="E21" s="31"/>
      <c r="F21" s="23">
        <v>11492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18" ht="60" customHeight="1" thickBot="1" x14ac:dyDescent="0.25">
      <c r="B22" s="28" t="s">
        <v>43</v>
      </c>
      <c r="C22" s="15" t="s">
        <v>44</v>
      </c>
      <c r="D22" s="30">
        <v>0.5</v>
      </c>
      <c r="E22" s="31">
        <f>F22/F23</f>
        <v>0.51152073732718895</v>
      </c>
      <c r="F22" s="23">
        <f>SUM(G22:R22)</f>
        <v>222</v>
      </c>
      <c r="G22" s="23">
        <v>27</v>
      </c>
      <c r="H22" s="23">
        <v>24</v>
      </c>
      <c r="I22" s="23">
        <v>26</v>
      </c>
      <c r="J22" s="23">
        <v>20</v>
      </c>
      <c r="K22" s="23">
        <v>24</v>
      </c>
      <c r="L22" s="23">
        <v>28</v>
      </c>
      <c r="M22" s="23">
        <v>31</v>
      </c>
      <c r="N22" s="23">
        <v>23</v>
      </c>
      <c r="O22" s="23">
        <v>19</v>
      </c>
      <c r="P22" s="23">
        <v>0</v>
      </c>
      <c r="Q22" s="23">
        <v>0</v>
      </c>
      <c r="R22" s="23">
        <v>0</v>
      </c>
    </row>
    <row r="23" spans="2:18" ht="60" customHeight="1" thickBot="1" x14ac:dyDescent="0.25">
      <c r="B23" s="29"/>
      <c r="C23" s="15" t="s">
        <v>45</v>
      </c>
      <c r="D23" s="30"/>
      <c r="E23" s="31"/>
      <c r="F23" s="23">
        <f>SUM(G23:R23)</f>
        <v>434</v>
      </c>
      <c r="G23" s="25">
        <v>48</v>
      </c>
      <c r="H23" s="25">
        <v>44</v>
      </c>
      <c r="I23" s="25">
        <v>48</v>
      </c>
      <c r="J23" s="25">
        <v>44</v>
      </c>
      <c r="K23" s="25">
        <v>53</v>
      </c>
      <c r="L23" s="25">
        <v>39</v>
      </c>
      <c r="M23" s="25">
        <v>63</v>
      </c>
      <c r="N23" s="25">
        <v>42</v>
      </c>
      <c r="O23" s="25">
        <v>53</v>
      </c>
      <c r="P23" s="25">
        <v>0</v>
      </c>
      <c r="Q23" s="25">
        <v>0</v>
      </c>
      <c r="R23" s="25">
        <v>0</v>
      </c>
    </row>
    <row r="24" spans="2:18" ht="60" customHeight="1" thickBot="1" x14ac:dyDescent="0.25">
      <c r="B24" s="28" t="s">
        <v>46</v>
      </c>
      <c r="C24" s="15" t="s">
        <v>47</v>
      </c>
      <c r="D24" s="30">
        <v>0.8</v>
      </c>
      <c r="E24" s="31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2:18" ht="60" customHeight="1" thickBot="1" x14ac:dyDescent="0.25">
      <c r="B25" s="29"/>
      <c r="C25" s="15" t="s">
        <v>48</v>
      </c>
      <c r="D25" s="30"/>
      <c r="E25" s="3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2:18" ht="16.5" thickBot="1" x14ac:dyDescent="0.25">
      <c r="B26" s="21" t="s">
        <v>65</v>
      </c>
      <c r="C26" s="1"/>
      <c r="G26" s="3"/>
    </row>
    <row r="27" spans="2:18" ht="13.5" thickBot="1" x14ac:dyDescent="0.25">
      <c r="B27" s="4" t="s">
        <v>0</v>
      </c>
      <c r="C27" s="4" t="s">
        <v>1</v>
      </c>
      <c r="D27" s="4" t="s">
        <v>2</v>
      </c>
      <c r="E27" s="4" t="s">
        <v>3</v>
      </c>
      <c r="F27" s="4" t="s">
        <v>4</v>
      </c>
      <c r="G27" s="5" t="s">
        <v>5</v>
      </c>
      <c r="H27" s="5" t="s">
        <v>6</v>
      </c>
      <c r="I27" s="6" t="s">
        <v>7</v>
      </c>
      <c r="J27" s="5" t="s">
        <v>8</v>
      </c>
      <c r="K27" s="5" t="s">
        <v>9</v>
      </c>
      <c r="L27" s="4" t="s">
        <v>10</v>
      </c>
      <c r="M27" s="5" t="s">
        <v>11</v>
      </c>
      <c r="N27" s="5" t="s">
        <v>12</v>
      </c>
      <c r="O27" s="5" t="s">
        <v>13</v>
      </c>
      <c r="P27" s="5" t="s">
        <v>14</v>
      </c>
      <c r="Q27" s="5" t="s">
        <v>15</v>
      </c>
      <c r="R27" s="5" t="s">
        <v>16</v>
      </c>
    </row>
    <row r="28" spans="2:18" ht="52.5" customHeight="1" thickBot="1" x14ac:dyDescent="0.25">
      <c r="B28" s="28" t="s">
        <v>17</v>
      </c>
      <c r="C28" s="7" t="s">
        <v>18</v>
      </c>
      <c r="D28" s="34"/>
      <c r="E28" s="31">
        <f>F28/F29</f>
        <v>0.6216216216216216</v>
      </c>
      <c r="F28" s="23">
        <f>SUM(G28:R28)</f>
        <v>23</v>
      </c>
      <c r="G28" s="23">
        <v>1</v>
      </c>
      <c r="H28" s="23">
        <v>5</v>
      </c>
      <c r="I28" s="23">
        <v>0</v>
      </c>
      <c r="J28" s="23">
        <v>3</v>
      </c>
      <c r="K28" s="23">
        <v>3</v>
      </c>
      <c r="L28" s="23">
        <v>2</v>
      </c>
      <c r="M28" s="23">
        <v>2</v>
      </c>
      <c r="N28" s="23">
        <v>3</v>
      </c>
      <c r="O28" s="23">
        <v>0</v>
      </c>
      <c r="P28" s="23">
        <v>4</v>
      </c>
      <c r="Q28" s="23">
        <v>0</v>
      </c>
      <c r="R28" s="23">
        <v>0</v>
      </c>
    </row>
    <row r="29" spans="2:18" ht="52.5" customHeight="1" thickBot="1" x14ac:dyDescent="0.25">
      <c r="B29" s="29"/>
      <c r="C29" s="7" t="s">
        <v>19</v>
      </c>
      <c r="D29" s="34"/>
      <c r="E29" s="31"/>
      <c r="F29" s="23">
        <f>SUM(G29:R29)</f>
        <v>37</v>
      </c>
      <c r="G29" s="23">
        <v>6</v>
      </c>
      <c r="H29" s="23">
        <v>2</v>
      </c>
      <c r="I29" s="23">
        <v>8</v>
      </c>
      <c r="J29" s="23">
        <v>1</v>
      </c>
      <c r="K29" s="23">
        <v>6</v>
      </c>
      <c r="L29" s="23">
        <v>0</v>
      </c>
      <c r="M29" s="23">
        <v>3</v>
      </c>
      <c r="N29" s="23">
        <v>3</v>
      </c>
      <c r="O29" s="23">
        <v>3</v>
      </c>
      <c r="P29" s="23">
        <v>5</v>
      </c>
      <c r="Q29" s="23">
        <v>0</v>
      </c>
      <c r="R29" s="23">
        <v>0</v>
      </c>
    </row>
    <row r="30" spans="2:18" ht="52.5" customHeight="1" thickBot="1" x14ac:dyDescent="0.25">
      <c r="B30" s="39" t="s">
        <v>20</v>
      </c>
      <c r="C30" s="8" t="s">
        <v>21</v>
      </c>
      <c r="D30" s="34"/>
      <c r="E30" s="31">
        <v>0</v>
      </c>
      <c r="F30" s="23">
        <f>L30</f>
        <v>6486</v>
      </c>
      <c r="G30" s="24"/>
      <c r="H30" s="24"/>
      <c r="I30" s="24"/>
      <c r="J30" s="24"/>
      <c r="K30" s="24"/>
      <c r="L30" s="23">
        <v>6486</v>
      </c>
      <c r="M30" s="24"/>
      <c r="N30" s="24"/>
      <c r="O30" s="24"/>
      <c r="P30" s="24"/>
      <c r="Q30" s="24"/>
      <c r="R30" s="23">
        <v>0</v>
      </c>
    </row>
    <row r="31" spans="2:18" ht="52.5" customHeight="1" thickBot="1" x14ac:dyDescent="0.25">
      <c r="B31" s="40"/>
      <c r="C31" s="7" t="s">
        <v>22</v>
      </c>
      <c r="D31" s="34"/>
      <c r="E31" s="31"/>
      <c r="F31" s="23">
        <v>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2:18" ht="13.5" thickBot="1" x14ac:dyDescent="0.25">
      <c r="B32" s="9" t="s">
        <v>23</v>
      </c>
      <c r="C32" s="10"/>
      <c r="D32" s="11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2:18" ht="42" customHeight="1" thickBot="1" x14ac:dyDescent="0.25">
      <c r="B33" s="36" t="s">
        <v>24</v>
      </c>
      <c r="C33" s="15" t="s">
        <v>25</v>
      </c>
      <c r="D33" s="34"/>
      <c r="E33" s="31">
        <v>0</v>
      </c>
      <c r="F33" s="23">
        <f>SUM(G33:R33)</f>
        <v>1213</v>
      </c>
      <c r="G33" s="23">
        <v>39</v>
      </c>
      <c r="H33" s="23">
        <v>30</v>
      </c>
      <c r="I33" s="23">
        <v>52</v>
      </c>
      <c r="J33" s="23">
        <v>384</v>
      </c>
      <c r="K33" s="23">
        <v>198</v>
      </c>
      <c r="L33" s="23">
        <v>370</v>
      </c>
      <c r="M33" s="23">
        <v>121</v>
      </c>
      <c r="N33" s="23">
        <v>14</v>
      </c>
      <c r="O33" s="23">
        <v>5</v>
      </c>
      <c r="P33" s="23">
        <v>0</v>
      </c>
      <c r="Q33" s="23">
        <v>0</v>
      </c>
      <c r="R33" s="23">
        <v>0</v>
      </c>
    </row>
    <row r="34" spans="2:18" ht="42" customHeight="1" thickBot="1" x14ac:dyDescent="0.25">
      <c r="B34" s="37"/>
      <c r="C34" s="15" t="s">
        <v>26</v>
      </c>
      <c r="D34" s="34"/>
      <c r="E34" s="31"/>
      <c r="F34" s="23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42" customHeight="1" thickBot="1" x14ac:dyDescent="0.25">
      <c r="B35" s="36" t="s">
        <v>27</v>
      </c>
      <c r="C35" s="15" t="s">
        <v>28</v>
      </c>
      <c r="D35" s="34"/>
      <c r="E35" s="31">
        <f>F35/F36</f>
        <v>0.68835616438356162</v>
      </c>
      <c r="F35" s="23">
        <f>SUM(G35:R35)</f>
        <v>402</v>
      </c>
      <c r="G35" s="23">
        <v>46</v>
      </c>
      <c r="H35" s="23">
        <v>44</v>
      </c>
      <c r="I35" s="23">
        <v>39</v>
      </c>
      <c r="J35" s="23">
        <v>41</v>
      </c>
      <c r="K35" s="23">
        <v>52</v>
      </c>
      <c r="L35" s="23">
        <v>51</v>
      </c>
      <c r="M35" s="23">
        <v>65</v>
      </c>
      <c r="N35" s="23">
        <v>17</v>
      </c>
      <c r="O35" s="23">
        <v>47</v>
      </c>
      <c r="P35" s="23">
        <v>0</v>
      </c>
      <c r="Q35" s="23">
        <v>0</v>
      </c>
      <c r="R35" s="23">
        <v>0</v>
      </c>
    </row>
    <row r="36" spans="2:18" ht="42" customHeight="1" thickBot="1" x14ac:dyDescent="0.25">
      <c r="B36" s="37"/>
      <c r="C36" s="15" t="s">
        <v>29</v>
      </c>
      <c r="D36" s="34"/>
      <c r="E36" s="31"/>
      <c r="F36" s="23">
        <f>SUM(G36:R36)</f>
        <v>584</v>
      </c>
      <c r="G36" s="25">
        <v>68</v>
      </c>
      <c r="H36" s="25">
        <v>70</v>
      </c>
      <c r="I36" s="25">
        <v>78</v>
      </c>
      <c r="J36" s="25">
        <v>63</v>
      </c>
      <c r="K36" s="25">
        <v>72</v>
      </c>
      <c r="L36" s="25">
        <v>65</v>
      </c>
      <c r="M36" s="25">
        <v>56</v>
      </c>
      <c r="N36" s="25">
        <v>44</v>
      </c>
      <c r="O36" s="25">
        <v>68</v>
      </c>
      <c r="P36" s="25">
        <v>0</v>
      </c>
      <c r="Q36" s="25">
        <v>0</v>
      </c>
      <c r="R36" s="25">
        <v>0</v>
      </c>
    </row>
    <row r="37" spans="2:18" ht="42" customHeight="1" thickBot="1" x14ac:dyDescent="0.25">
      <c r="B37" s="38" t="s">
        <v>30</v>
      </c>
      <c r="C37" s="15" t="s">
        <v>31</v>
      </c>
      <c r="D37" s="34"/>
      <c r="E37" s="31">
        <v>0</v>
      </c>
      <c r="F37" s="23">
        <f>SUM(G37:R37)</f>
        <v>840</v>
      </c>
      <c r="G37" s="23">
        <v>57</v>
      </c>
      <c r="H37" s="23">
        <v>72</v>
      </c>
      <c r="I37" s="23">
        <v>176</v>
      </c>
      <c r="J37" s="23">
        <v>120</v>
      </c>
      <c r="K37" s="23">
        <v>111</v>
      </c>
      <c r="L37" s="23">
        <v>112</v>
      </c>
      <c r="M37" s="23">
        <v>91</v>
      </c>
      <c r="N37" s="23">
        <v>39</v>
      </c>
      <c r="O37" s="23">
        <v>62</v>
      </c>
      <c r="P37" s="23">
        <v>0</v>
      </c>
      <c r="Q37" s="23">
        <v>0</v>
      </c>
      <c r="R37" s="23">
        <v>0</v>
      </c>
    </row>
    <row r="38" spans="2:18" ht="42" customHeight="1" thickBot="1" x14ac:dyDescent="0.25">
      <c r="B38" s="38"/>
      <c r="C38" s="15" t="s">
        <v>32</v>
      </c>
      <c r="D38" s="34"/>
      <c r="E38" s="31"/>
      <c r="F38" s="23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ht="13.5" thickBot="1" x14ac:dyDescent="0.25">
      <c r="B39" s="16" t="s">
        <v>33</v>
      </c>
      <c r="C39" s="17"/>
      <c r="D39" s="18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57.75" customHeight="1" thickBot="1" x14ac:dyDescent="0.25">
      <c r="B40" s="32" t="s">
        <v>34</v>
      </c>
      <c r="C40" s="15" t="s">
        <v>35</v>
      </c>
      <c r="D40" s="34"/>
      <c r="E40" s="31">
        <v>0</v>
      </c>
      <c r="F40" s="23">
        <f>L40</f>
        <v>696</v>
      </c>
      <c r="G40" s="24"/>
      <c r="H40" s="24"/>
      <c r="I40" s="24"/>
      <c r="J40" s="24"/>
      <c r="K40" s="24"/>
      <c r="L40" s="23">
        <v>696</v>
      </c>
      <c r="M40" s="24"/>
      <c r="N40" s="24"/>
      <c r="O40" s="24"/>
      <c r="P40" s="24"/>
      <c r="Q40" s="24"/>
      <c r="R40" s="23">
        <v>0</v>
      </c>
    </row>
    <row r="41" spans="2:18" ht="57.75" customHeight="1" thickBot="1" x14ac:dyDescent="0.25">
      <c r="B41" s="33"/>
      <c r="C41" s="15" t="s">
        <v>36</v>
      </c>
      <c r="D41" s="34"/>
      <c r="E41" s="31"/>
      <c r="F41" s="23">
        <v>0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2:18" ht="57.75" customHeight="1" thickBot="1" x14ac:dyDescent="0.25">
      <c r="B42" s="32" t="s">
        <v>37</v>
      </c>
      <c r="C42" s="15" t="s">
        <v>38</v>
      </c>
      <c r="D42" s="30"/>
      <c r="E42" s="31">
        <f>F42/F43</f>
        <v>0.86552406064601184</v>
      </c>
      <c r="F42" s="23">
        <f>L42</f>
        <v>1313</v>
      </c>
      <c r="G42" s="24"/>
      <c r="H42" s="24"/>
      <c r="I42" s="24"/>
      <c r="J42" s="24"/>
      <c r="K42" s="24"/>
      <c r="L42" s="23">
        <v>1313</v>
      </c>
      <c r="M42" s="24"/>
      <c r="N42" s="24"/>
      <c r="O42" s="24"/>
      <c r="P42" s="24"/>
      <c r="Q42" s="24"/>
      <c r="R42" s="23">
        <v>0</v>
      </c>
    </row>
    <row r="43" spans="2:18" ht="57.75" customHeight="1" thickBot="1" x14ac:dyDescent="0.25">
      <c r="B43" s="33"/>
      <c r="C43" s="15" t="s">
        <v>39</v>
      </c>
      <c r="D43" s="30"/>
      <c r="E43" s="31"/>
      <c r="F43" s="23">
        <f>L43</f>
        <v>1517</v>
      </c>
      <c r="G43" s="24"/>
      <c r="H43" s="24"/>
      <c r="I43" s="24"/>
      <c r="J43" s="24"/>
      <c r="K43" s="24"/>
      <c r="L43" s="23">
        <v>1517</v>
      </c>
      <c r="M43" s="24"/>
      <c r="N43" s="24"/>
      <c r="O43" s="24"/>
      <c r="P43" s="24"/>
      <c r="Q43" s="24"/>
      <c r="R43" s="23">
        <v>0</v>
      </c>
    </row>
    <row r="44" spans="2:18" ht="57.75" customHeight="1" thickBot="1" x14ac:dyDescent="0.25">
      <c r="B44" s="28" t="s">
        <v>40</v>
      </c>
      <c r="C44" s="15" t="s">
        <v>41</v>
      </c>
      <c r="D44" s="30"/>
      <c r="E44" s="31">
        <v>0</v>
      </c>
      <c r="F44" s="23">
        <f>L44</f>
        <v>1941</v>
      </c>
      <c r="G44" s="24"/>
      <c r="H44" s="24"/>
      <c r="I44" s="24"/>
      <c r="J44" s="24"/>
      <c r="K44" s="24"/>
      <c r="L44" s="23">
        <v>1941</v>
      </c>
      <c r="M44" s="24"/>
      <c r="N44" s="24"/>
      <c r="O44" s="24"/>
      <c r="P44" s="24"/>
      <c r="Q44" s="24"/>
      <c r="R44" s="23">
        <v>0</v>
      </c>
    </row>
    <row r="45" spans="2:18" ht="57.75" customHeight="1" thickBot="1" x14ac:dyDescent="0.25">
      <c r="B45" s="35"/>
      <c r="C45" s="15" t="s">
        <v>42</v>
      </c>
      <c r="D45" s="30"/>
      <c r="E45" s="31"/>
      <c r="F45" s="23">
        <v>0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2:18" ht="57.75" customHeight="1" thickBot="1" x14ac:dyDescent="0.25">
      <c r="B46" s="28" t="s">
        <v>43</v>
      </c>
      <c r="C46" s="15" t="s">
        <v>44</v>
      </c>
      <c r="D46" s="30"/>
      <c r="E46" s="31">
        <f>F46/F47</f>
        <v>0.49184782608695654</v>
      </c>
      <c r="F46" s="23">
        <f>SUM(G46:R46)</f>
        <v>181</v>
      </c>
      <c r="G46" s="23">
        <v>20</v>
      </c>
      <c r="H46" s="23">
        <v>20</v>
      </c>
      <c r="I46" s="23">
        <v>23</v>
      </c>
      <c r="J46" s="23">
        <v>19</v>
      </c>
      <c r="K46" s="23">
        <v>19</v>
      </c>
      <c r="L46" s="23">
        <v>23</v>
      </c>
      <c r="M46" s="23">
        <v>24</v>
      </c>
      <c r="N46" s="23">
        <v>17</v>
      </c>
      <c r="O46" s="23">
        <v>16</v>
      </c>
      <c r="P46" s="23">
        <v>0</v>
      </c>
      <c r="Q46" s="23">
        <v>0</v>
      </c>
      <c r="R46" s="23">
        <v>0</v>
      </c>
    </row>
    <row r="47" spans="2:18" ht="57.75" customHeight="1" thickBot="1" x14ac:dyDescent="0.25">
      <c r="B47" s="29"/>
      <c r="C47" s="15" t="s">
        <v>45</v>
      </c>
      <c r="D47" s="30"/>
      <c r="E47" s="31"/>
      <c r="F47" s="23">
        <f>SUM(G47:R47)</f>
        <v>368</v>
      </c>
      <c r="G47" s="25">
        <v>38</v>
      </c>
      <c r="H47" s="25">
        <v>36</v>
      </c>
      <c r="I47" s="25">
        <v>45</v>
      </c>
      <c r="J47" s="25">
        <v>39</v>
      </c>
      <c r="K47" s="25">
        <v>46</v>
      </c>
      <c r="L47" s="25">
        <v>32</v>
      </c>
      <c r="M47" s="25">
        <v>54</v>
      </c>
      <c r="N47" s="25">
        <v>34</v>
      </c>
      <c r="O47" s="25">
        <v>44</v>
      </c>
      <c r="P47" s="25">
        <v>0</v>
      </c>
      <c r="Q47" s="25">
        <v>0</v>
      </c>
      <c r="R47" s="25">
        <v>0</v>
      </c>
    </row>
    <row r="48" spans="2:18" ht="57.75" customHeight="1" thickBot="1" x14ac:dyDescent="0.25">
      <c r="B48" s="28" t="s">
        <v>46</v>
      </c>
      <c r="C48" s="15" t="s">
        <v>47</v>
      </c>
      <c r="D48" s="30"/>
      <c r="E48" s="31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2:18" ht="57.75" customHeight="1" thickBot="1" x14ac:dyDescent="0.25">
      <c r="B49" s="29"/>
      <c r="C49" s="15" t="s">
        <v>48</v>
      </c>
      <c r="D49" s="30"/>
      <c r="E49" s="31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2:18" ht="16.5" thickBot="1" x14ac:dyDescent="0.25">
      <c r="B50" s="21" t="s">
        <v>66</v>
      </c>
      <c r="C50" s="1"/>
      <c r="G50" s="3"/>
    </row>
    <row r="51" spans="2:18" ht="13.5" thickBot="1" x14ac:dyDescent="0.25">
      <c r="B51" s="4" t="s">
        <v>0</v>
      </c>
      <c r="C51" s="4" t="s">
        <v>1</v>
      </c>
      <c r="D51" s="4"/>
      <c r="E51" s="4" t="s">
        <v>3</v>
      </c>
      <c r="F51" s="4" t="s">
        <v>4</v>
      </c>
      <c r="G51" s="5" t="s">
        <v>5</v>
      </c>
      <c r="H51" s="5" t="s">
        <v>6</v>
      </c>
      <c r="I51" s="6" t="s">
        <v>7</v>
      </c>
      <c r="J51" s="5" t="s">
        <v>8</v>
      </c>
      <c r="K51" s="5" t="s">
        <v>9</v>
      </c>
      <c r="L51" s="4" t="s">
        <v>10</v>
      </c>
      <c r="M51" s="5" t="s">
        <v>11</v>
      </c>
      <c r="N51" s="5" t="s">
        <v>12</v>
      </c>
      <c r="O51" s="5" t="s">
        <v>13</v>
      </c>
      <c r="P51" s="5" t="s">
        <v>14</v>
      </c>
      <c r="Q51" s="5" t="s">
        <v>15</v>
      </c>
      <c r="R51" s="5" t="s">
        <v>16</v>
      </c>
    </row>
    <row r="52" spans="2:18" ht="47.25" customHeight="1" thickBot="1" x14ac:dyDescent="0.25">
      <c r="B52" s="28" t="s">
        <v>17</v>
      </c>
      <c r="C52" s="7" t="s">
        <v>18</v>
      </c>
      <c r="D52" s="34"/>
      <c r="E52" s="31">
        <f>F52/F53</f>
        <v>0.6</v>
      </c>
      <c r="F52" s="23">
        <f>SUM(G52:R52)</f>
        <v>3</v>
      </c>
      <c r="G52" s="23">
        <v>0</v>
      </c>
      <c r="H52" s="23">
        <v>0</v>
      </c>
      <c r="I52" s="23">
        <v>0</v>
      </c>
      <c r="J52" s="23">
        <v>3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</row>
    <row r="53" spans="2:18" ht="47.25" customHeight="1" thickBot="1" x14ac:dyDescent="0.25">
      <c r="B53" s="29"/>
      <c r="C53" s="7" t="s">
        <v>19</v>
      </c>
      <c r="D53" s="34"/>
      <c r="E53" s="31"/>
      <c r="F53" s="23">
        <f>SUM(G53:R53)</f>
        <v>5</v>
      </c>
      <c r="G53" s="23">
        <v>0</v>
      </c>
      <c r="H53" s="23">
        <v>0</v>
      </c>
      <c r="I53" s="23">
        <v>0</v>
      </c>
      <c r="J53" s="23">
        <v>0</v>
      </c>
      <c r="K53" s="23">
        <v>1</v>
      </c>
      <c r="L53" s="23">
        <v>0</v>
      </c>
      <c r="M53" s="23">
        <v>1</v>
      </c>
      <c r="N53" s="23">
        <v>2</v>
      </c>
      <c r="O53" s="23">
        <v>0</v>
      </c>
      <c r="P53" s="23">
        <v>1</v>
      </c>
      <c r="Q53" s="23">
        <v>0</v>
      </c>
      <c r="R53" s="23">
        <v>0</v>
      </c>
    </row>
    <row r="54" spans="2:18" ht="47.25" customHeight="1" thickBot="1" x14ac:dyDescent="0.25">
      <c r="B54" s="39" t="s">
        <v>20</v>
      </c>
      <c r="C54" s="8" t="s">
        <v>21</v>
      </c>
      <c r="D54" s="34"/>
      <c r="E54" s="31">
        <v>0</v>
      </c>
      <c r="F54" s="23">
        <f>L54</f>
        <v>840</v>
      </c>
      <c r="G54" s="24"/>
      <c r="H54" s="24"/>
      <c r="I54" s="24"/>
      <c r="J54" s="24"/>
      <c r="K54" s="24"/>
      <c r="L54" s="23">
        <v>840</v>
      </c>
      <c r="M54" s="24"/>
      <c r="N54" s="24"/>
      <c r="O54" s="24"/>
      <c r="P54" s="24"/>
      <c r="Q54" s="24"/>
      <c r="R54" s="23">
        <v>0</v>
      </c>
    </row>
    <row r="55" spans="2:18" ht="47.25" customHeight="1" thickBot="1" x14ac:dyDescent="0.25">
      <c r="B55" s="40"/>
      <c r="C55" s="7" t="s">
        <v>22</v>
      </c>
      <c r="D55" s="34"/>
      <c r="E55" s="31"/>
      <c r="F55" s="23">
        <v>0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2:18" ht="13.5" thickBot="1" x14ac:dyDescent="0.25">
      <c r="B56" s="9" t="s">
        <v>23</v>
      </c>
      <c r="C56" s="10"/>
      <c r="D56" s="11"/>
      <c r="E56" s="12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2:18" ht="49.5" customHeight="1" thickBot="1" x14ac:dyDescent="0.25">
      <c r="B57" s="36" t="s">
        <v>24</v>
      </c>
      <c r="C57" s="15" t="s">
        <v>25</v>
      </c>
      <c r="D57" s="34"/>
      <c r="E57" s="31">
        <v>0</v>
      </c>
      <c r="F57" s="23">
        <f>SUM(G57:R57)</f>
        <v>34</v>
      </c>
      <c r="G57" s="23">
        <v>5</v>
      </c>
      <c r="H57" s="23">
        <v>2</v>
      </c>
      <c r="I57" s="23">
        <v>7</v>
      </c>
      <c r="J57" s="23">
        <v>1</v>
      </c>
      <c r="K57" s="23">
        <v>3</v>
      </c>
      <c r="L57" s="23">
        <v>5</v>
      </c>
      <c r="M57" s="23">
        <v>4</v>
      </c>
      <c r="N57" s="23">
        <v>5</v>
      </c>
      <c r="O57" s="23">
        <v>2</v>
      </c>
      <c r="P57" s="23">
        <v>0</v>
      </c>
      <c r="Q57" s="23">
        <v>0</v>
      </c>
      <c r="R57" s="23">
        <v>0</v>
      </c>
    </row>
    <row r="58" spans="2:18" ht="49.5" customHeight="1" thickBot="1" x14ac:dyDescent="0.25">
      <c r="B58" s="37"/>
      <c r="C58" s="15" t="s">
        <v>26</v>
      </c>
      <c r="D58" s="34"/>
      <c r="E58" s="31"/>
      <c r="F58" s="23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ht="49.5" customHeight="1" thickBot="1" x14ac:dyDescent="0.25">
      <c r="B59" s="36" t="s">
        <v>27</v>
      </c>
      <c r="C59" s="15" t="s">
        <v>28</v>
      </c>
      <c r="D59" s="34"/>
      <c r="E59" s="31">
        <f>F59/F60</f>
        <v>0.93827160493827155</v>
      </c>
      <c r="F59" s="23">
        <f>SUM(G59:R59)</f>
        <v>76</v>
      </c>
      <c r="G59" s="23">
        <v>4</v>
      </c>
      <c r="H59" s="23">
        <v>7</v>
      </c>
      <c r="I59" s="23">
        <v>13</v>
      </c>
      <c r="J59" s="23">
        <v>8</v>
      </c>
      <c r="K59" s="23">
        <v>10</v>
      </c>
      <c r="L59" s="23">
        <v>7</v>
      </c>
      <c r="M59" s="23">
        <v>8</v>
      </c>
      <c r="N59" s="23">
        <v>11</v>
      </c>
      <c r="O59" s="23">
        <v>8</v>
      </c>
      <c r="P59" s="23">
        <v>0</v>
      </c>
      <c r="Q59" s="23">
        <v>0</v>
      </c>
      <c r="R59" s="23">
        <v>0</v>
      </c>
    </row>
    <row r="60" spans="2:18" ht="49.5" customHeight="1" thickBot="1" x14ac:dyDescent="0.25">
      <c r="B60" s="37"/>
      <c r="C60" s="15" t="s">
        <v>29</v>
      </c>
      <c r="D60" s="34"/>
      <c r="E60" s="31"/>
      <c r="F60" s="23">
        <f>SUM(G60:R60)</f>
        <v>81</v>
      </c>
      <c r="G60" s="25">
        <v>7</v>
      </c>
      <c r="H60" s="25">
        <v>0</v>
      </c>
      <c r="I60" s="25">
        <v>19</v>
      </c>
      <c r="J60" s="25">
        <v>8</v>
      </c>
      <c r="K60" s="25">
        <v>6</v>
      </c>
      <c r="L60" s="25">
        <v>13</v>
      </c>
      <c r="M60" s="25">
        <v>10</v>
      </c>
      <c r="N60" s="25">
        <v>11</v>
      </c>
      <c r="O60" s="25">
        <v>7</v>
      </c>
      <c r="P60" s="25">
        <v>0</v>
      </c>
      <c r="Q60" s="25">
        <v>0</v>
      </c>
      <c r="R60" s="25">
        <v>0</v>
      </c>
    </row>
    <row r="61" spans="2:18" ht="49.5" customHeight="1" thickBot="1" x14ac:dyDescent="0.25">
      <c r="B61" s="38" t="s">
        <v>30</v>
      </c>
      <c r="C61" s="15" t="s">
        <v>31</v>
      </c>
      <c r="D61" s="34"/>
      <c r="E61" s="31">
        <v>0</v>
      </c>
      <c r="F61" s="23">
        <f>SUM(G61:R61)</f>
        <v>53</v>
      </c>
      <c r="G61" s="23">
        <v>9</v>
      </c>
      <c r="H61" s="23">
        <v>8</v>
      </c>
      <c r="I61" s="23">
        <v>5</v>
      </c>
      <c r="J61" s="23">
        <v>2</v>
      </c>
      <c r="K61" s="23">
        <v>8</v>
      </c>
      <c r="L61" s="23">
        <v>7</v>
      </c>
      <c r="M61" s="23">
        <v>5</v>
      </c>
      <c r="N61" s="23">
        <v>6</v>
      </c>
      <c r="O61" s="23">
        <v>3</v>
      </c>
      <c r="P61" s="23">
        <v>0</v>
      </c>
      <c r="Q61" s="23">
        <v>0</v>
      </c>
      <c r="R61" s="23">
        <v>0</v>
      </c>
    </row>
    <row r="62" spans="2:18" ht="49.5" customHeight="1" thickBot="1" x14ac:dyDescent="0.25">
      <c r="B62" s="38"/>
      <c r="C62" s="15" t="s">
        <v>32</v>
      </c>
      <c r="D62" s="34"/>
      <c r="E62" s="31"/>
      <c r="F62" s="23">
        <v>0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18" ht="13.5" thickBot="1" x14ac:dyDescent="0.25">
      <c r="B63" s="16" t="s">
        <v>33</v>
      </c>
      <c r="C63" s="17"/>
      <c r="D63" s="18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2:18" ht="56.25" customHeight="1" thickBot="1" x14ac:dyDescent="0.25">
      <c r="B64" s="32" t="s">
        <v>34</v>
      </c>
      <c r="C64" s="15" t="s">
        <v>35</v>
      </c>
      <c r="D64" s="34"/>
      <c r="E64" s="31">
        <v>0</v>
      </c>
      <c r="F64" s="23">
        <f>L64</f>
        <v>115</v>
      </c>
      <c r="G64" s="24"/>
      <c r="H64" s="24"/>
      <c r="I64" s="24"/>
      <c r="J64" s="24"/>
      <c r="K64" s="24"/>
      <c r="L64" s="23">
        <v>115</v>
      </c>
      <c r="M64" s="24"/>
      <c r="N64" s="24"/>
      <c r="O64" s="24"/>
      <c r="P64" s="24"/>
      <c r="Q64" s="24"/>
      <c r="R64" s="23">
        <v>0</v>
      </c>
    </row>
    <row r="65" spans="2:18" ht="56.25" customHeight="1" thickBot="1" x14ac:dyDescent="0.25">
      <c r="B65" s="33"/>
      <c r="C65" s="15" t="s">
        <v>36</v>
      </c>
      <c r="D65" s="34"/>
      <c r="E65" s="31"/>
      <c r="F65" s="23">
        <v>0</v>
      </c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 ht="56.25" customHeight="1" thickBot="1" x14ac:dyDescent="0.25">
      <c r="B66" s="32" t="s">
        <v>37</v>
      </c>
      <c r="C66" s="15" t="s">
        <v>38</v>
      </c>
      <c r="D66" s="30"/>
      <c r="E66" s="31">
        <f>F66/F67</f>
        <v>0.97058823529411764</v>
      </c>
      <c r="F66" s="23">
        <f>L66</f>
        <v>231</v>
      </c>
      <c r="G66" s="24"/>
      <c r="H66" s="24"/>
      <c r="I66" s="24"/>
      <c r="J66" s="24"/>
      <c r="K66" s="24"/>
      <c r="L66" s="23">
        <v>231</v>
      </c>
      <c r="M66" s="24"/>
      <c r="N66" s="24"/>
      <c r="O66" s="24"/>
      <c r="P66" s="24"/>
      <c r="Q66" s="24"/>
      <c r="R66" s="23">
        <v>0</v>
      </c>
    </row>
    <row r="67" spans="2:18" ht="56.25" customHeight="1" thickBot="1" x14ac:dyDescent="0.25">
      <c r="B67" s="33"/>
      <c r="C67" s="15" t="s">
        <v>39</v>
      </c>
      <c r="D67" s="30"/>
      <c r="E67" s="31"/>
      <c r="F67" s="23">
        <f>L67</f>
        <v>238</v>
      </c>
      <c r="G67" s="24"/>
      <c r="H67" s="24"/>
      <c r="I67" s="24"/>
      <c r="J67" s="24"/>
      <c r="K67" s="24"/>
      <c r="L67" s="23">
        <v>238</v>
      </c>
      <c r="M67" s="24"/>
      <c r="N67" s="24"/>
      <c r="O67" s="24"/>
      <c r="P67" s="24"/>
      <c r="Q67" s="24"/>
      <c r="R67" s="23">
        <v>0</v>
      </c>
    </row>
    <row r="68" spans="2:18" ht="56.25" customHeight="1" thickBot="1" x14ac:dyDescent="0.25">
      <c r="B68" s="28" t="s">
        <v>40</v>
      </c>
      <c r="C68" s="15" t="s">
        <v>41</v>
      </c>
      <c r="D68" s="30"/>
      <c r="E68" s="31">
        <v>0</v>
      </c>
      <c r="F68" s="23">
        <f>L68</f>
        <v>94</v>
      </c>
      <c r="G68" s="24"/>
      <c r="H68" s="24"/>
      <c r="I68" s="24"/>
      <c r="J68" s="24"/>
      <c r="K68" s="24"/>
      <c r="L68" s="23">
        <v>94</v>
      </c>
      <c r="M68" s="24"/>
      <c r="N68" s="24"/>
      <c r="O68" s="24"/>
      <c r="P68" s="24"/>
      <c r="Q68" s="24"/>
      <c r="R68" s="23">
        <v>0</v>
      </c>
    </row>
    <row r="69" spans="2:18" ht="56.25" customHeight="1" thickBot="1" x14ac:dyDescent="0.25">
      <c r="B69" s="35"/>
      <c r="C69" s="15" t="s">
        <v>42</v>
      </c>
      <c r="D69" s="30"/>
      <c r="E69" s="31"/>
      <c r="F69" s="23">
        <v>0</v>
      </c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 ht="56.25" customHeight="1" thickBot="1" x14ac:dyDescent="0.25">
      <c r="B70" s="28" t="s">
        <v>43</v>
      </c>
      <c r="C70" s="15" t="s">
        <v>44</v>
      </c>
      <c r="D70" s="30"/>
      <c r="E70" s="31">
        <f>F70/F71</f>
        <v>0.58333333333333337</v>
      </c>
      <c r="F70" s="23">
        <f>SUM(G70:R70)</f>
        <v>35</v>
      </c>
      <c r="G70" s="23">
        <v>7</v>
      </c>
      <c r="H70" s="23">
        <v>4</v>
      </c>
      <c r="I70" s="23">
        <v>3</v>
      </c>
      <c r="J70" s="23">
        <v>1</v>
      </c>
      <c r="K70" s="23">
        <v>5</v>
      </c>
      <c r="L70" s="23">
        <v>5</v>
      </c>
      <c r="M70" s="23">
        <v>5</v>
      </c>
      <c r="N70" s="23">
        <v>4</v>
      </c>
      <c r="O70" s="23">
        <v>1</v>
      </c>
      <c r="P70" s="23">
        <v>0</v>
      </c>
      <c r="Q70" s="23">
        <v>0</v>
      </c>
      <c r="R70" s="23">
        <v>0</v>
      </c>
    </row>
    <row r="71" spans="2:18" ht="56.25" customHeight="1" thickBot="1" x14ac:dyDescent="0.25">
      <c r="B71" s="29"/>
      <c r="C71" s="15" t="s">
        <v>45</v>
      </c>
      <c r="D71" s="30"/>
      <c r="E71" s="31"/>
      <c r="F71" s="23">
        <f>SUM(G71:R71)</f>
        <v>60</v>
      </c>
      <c r="G71" s="25">
        <v>10</v>
      </c>
      <c r="H71" s="25">
        <v>8</v>
      </c>
      <c r="I71" s="25">
        <v>3</v>
      </c>
      <c r="J71" s="25">
        <v>5</v>
      </c>
      <c r="K71" s="25">
        <v>7</v>
      </c>
      <c r="L71" s="25">
        <v>7</v>
      </c>
      <c r="M71" s="25">
        <v>7</v>
      </c>
      <c r="N71" s="25">
        <v>6</v>
      </c>
      <c r="O71" s="25">
        <v>7</v>
      </c>
      <c r="P71" s="25">
        <v>0</v>
      </c>
      <c r="Q71" s="25">
        <v>0</v>
      </c>
      <c r="R71" s="25">
        <v>0</v>
      </c>
    </row>
    <row r="72" spans="2:18" ht="56.25" customHeight="1" thickBot="1" x14ac:dyDescent="0.25">
      <c r="B72" s="28" t="s">
        <v>46</v>
      </c>
      <c r="C72" s="15" t="s">
        <v>47</v>
      </c>
      <c r="D72" s="30"/>
      <c r="E72" s="31">
        <v>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2:18" ht="56.25" customHeight="1" thickBot="1" x14ac:dyDescent="0.25">
      <c r="B73" s="29"/>
      <c r="C73" s="15" t="s">
        <v>48</v>
      </c>
      <c r="D73" s="30"/>
      <c r="E73" s="31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2:18" ht="16.5" thickBot="1" x14ac:dyDescent="0.25">
      <c r="B74" s="21" t="s">
        <v>67</v>
      </c>
      <c r="C74" s="1"/>
      <c r="G74" s="3"/>
    </row>
    <row r="75" spans="2:18" ht="13.5" thickBot="1" x14ac:dyDescent="0.25">
      <c r="B75" s="4" t="s">
        <v>0</v>
      </c>
      <c r="C75" s="4" t="s">
        <v>1</v>
      </c>
      <c r="D75" s="4"/>
      <c r="E75" s="4" t="s">
        <v>3</v>
      </c>
      <c r="F75" s="4" t="s">
        <v>4</v>
      </c>
      <c r="G75" s="5" t="s">
        <v>5</v>
      </c>
      <c r="H75" s="5" t="s">
        <v>6</v>
      </c>
      <c r="I75" s="6" t="s">
        <v>7</v>
      </c>
      <c r="J75" s="5" t="s">
        <v>8</v>
      </c>
      <c r="K75" s="5" t="s">
        <v>9</v>
      </c>
      <c r="L75" s="4" t="s">
        <v>10</v>
      </c>
      <c r="M75" s="5" t="s">
        <v>11</v>
      </c>
      <c r="N75" s="5" t="s">
        <v>12</v>
      </c>
      <c r="O75" s="5" t="s">
        <v>13</v>
      </c>
      <c r="P75" s="5" t="s">
        <v>14</v>
      </c>
      <c r="Q75" s="5" t="s">
        <v>15</v>
      </c>
      <c r="R75" s="5" t="s">
        <v>16</v>
      </c>
    </row>
    <row r="76" spans="2:18" ht="53.25" customHeight="1" thickBot="1" x14ac:dyDescent="0.25">
      <c r="B76" s="28" t="s">
        <v>17</v>
      </c>
      <c r="C76" s="7" t="s">
        <v>18</v>
      </c>
      <c r="D76" s="34"/>
      <c r="E76" s="31">
        <v>0</v>
      </c>
      <c r="F76" s="23">
        <f>SUM(G76:R76)</f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2:18" ht="53.25" customHeight="1" thickBot="1" x14ac:dyDescent="0.25">
      <c r="B77" s="29"/>
      <c r="C77" s="7" t="s">
        <v>19</v>
      </c>
      <c r="D77" s="34"/>
      <c r="E77" s="31"/>
      <c r="F77" s="23">
        <f>SUM(G77:R77)</f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</row>
    <row r="78" spans="2:18" ht="53.25" customHeight="1" thickBot="1" x14ac:dyDescent="0.25">
      <c r="B78" s="39" t="s">
        <v>20</v>
      </c>
      <c r="C78" s="8" t="s">
        <v>21</v>
      </c>
      <c r="D78" s="34"/>
      <c r="E78" s="31">
        <v>0</v>
      </c>
      <c r="F78" s="23">
        <f>L78</f>
        <v>0</v>
      </c>
      <c r="G78" s="24"/>
      <c r="H78" s="24"/>
      <c r="I78" s="24"/>
      <c r="J78" s="24"/>
      <c r="K78" s="24"/>
      <c r="L78" s="23">
        <v>0</v>
      </c>
      <c r="M78" s="24"/>
      <c r="N78" s="24"/>
      <c r="O78" s="24"/>
      <c r="P78" s="24"/>
      <c r="Q78" s="24"/>
      <c r="R78" s="23">
        <v>0</v>
      </c>
    </row>
    <row r="79" spans="2:18" ht="53.25" customHeight="1" thickBot="1" x14ac:dyDescent="0.25">
      <c r="B79" s="40"/>
      <c r="C79" s="7" t="s">
        <v>22</v>
      </c>
      <c r="D79" s="34"/>
      <c r="E79" s="31"/>
      <c r="F79" s="23">
        <v>0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2:18" ht="13.5" thickBot="1" x14ac:dyDescent="0.25">
      <c r="B80" s="9" t="s">
        <v>23</v>
      </c>
      <c r="C80" s="10"/>
      <c r="D80" s="11"/>
      <c r="E80" s="12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2:18" ht="45.75" customHeight="1" thickBot="1" x14ac:dyDescent="0.25">
      <c r="B81" s="36" t="s">
        <v>24</v>
      </c>
      <c r="C81" s="15" t="s">
        <v>25</v>
      </c>
      <c r="D81" s="34"/>
      <c r="E81" s="31">
        <v>0</v>
      </c>
      <c r="F81" s="23">
        <f>SUM(G81:R81)</f>
        <v>2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1</v>
      </c>
      <c r="M81" s="23">
        <v>1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</row>
    <row r="82" spans="2:18" ht="45.75" customHeight="1" thickBot="1" x14ac:dyDescent="0.25">
      <c r="B82" s="37"/>
      <c r="C82" s="15" t="s">
        <v>26</v>
      </c>
      <c r="D82" s="34"/>
      <c r="E82" s="31"/>
      <c r="F82" s="23">
        <v>0</v>
      </c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2:18" ht="45.75" customHeight="1" thickBot="1" x14ac:dyDescent="0.25">
      <c r="B83" s="36" t="s">
        <v>27</v>
      </c>
      <c r="C83" s="15" t="s">
        <v>28</v>
      </c>
      <c r="D83" s="34"/>
      <c r="E83" s="31">
        <f>F83/F84</f>
        <v>0.76923076923076927</v>
      </c>
      <c r="F83" s="23">
        <f>SUM(G83:R83)</f>
        <v>20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2</v>
      </c>
      <c r="M83" s="23">
        <v>4</v>
      </c>
      <c r="N83" s="23">
        <v>4</v>
      </c>
      <c r="O83" s="23">
        <v>10</v>
      </c>
      <c r="P83" s="23">
        <v>0</v>
      </c>
      <c r="Q83" s="23">
        <v>0</v>
      </c>
      <c r="R83" s="23">
        <v>0</v>
      </c>
    </row>
    <row r="84" spans="2:18" ht="45.75" customHeight="1" thickBot="1" x14ac:dyDescent="0.25">
      <c r="B84" s="37"/>
      <c r="C84" s="15" t="s">
        <v>29</v>
      </c>
      <c r="D84" s="34"/>
      <c r="E84" s="31"/>
      <c r="F84" s="23">
        <f>SUM(G84:R84)</f>
        <v>26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7</v>
      </c>
      <c r="M84" s="25">
        <v>4</v>
      </c>
      <c r="N84" s="25">
        <v>6</v>
      </c>
      <c r="O84" s="25">
        <v>9</v>
      </c>
      <c r="P84" s="25">
        <v>0</v>
      </c>
      <c r="Q84" s="25">
        <v>0</v>
      </c>
      <c r="R84" s="25">
        <v>0</v>
      </c>
    </row>
    <row r="85" spans="2:18" ht="45.75" customHeight="1" thickBot="1" x14ac:dyDescent="0.25">
      <c r="B85" s="38" t="s">
        <v>30</v>
      </c>
      <c r="C85" s="15" t="s">
        <v>31</v>
      </c>
      <c r="D85" s="34"/>
      <c r="E85" s="31">
        <v>0</v>
      </c>
      <c r="F85" s="23">
        <f>SUM(G85:R85)</f>
        <v>21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5</v>
      </c>
      <c r="M85" s="23">
        <v>6</v>
      </c>
      <c r="N85" s="23">
        <v>7</v>
      </c>
      <c r="O85" s="23">
        <v>3</v>
      </c>
      <c r="P85" s="23">
        <v>0</v>
      </c>
      <c r="Q85" s="23">
        <v>0</v>
      </c>
      <c r="R85" s="23">
        <v>0</v>
      </c>
    </row>
    <row r="86" spans="2:18" ht="45.75" customHeight="1" thickBot="1" x14ac:dyDescent="0.25">
      <c r="B86" s="38"/>
      <c r="C86" s="15" t="s">
        <v>32</v>
      </c>
      <c r="D86" s="34"/>
      <c r="E86" s="31"/>
      <c r="F86" s="23">
        <v>0</v>
      </c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2:18" ht="13.5" thickBot="1" x14ac:dyDescent="0.25">
      <c r="B87" s="16" t="s">
        <v>33</v>
      </c>
      <c r="C87" s="17"/>
      <c r="D87" s="18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2:18" ht="63" customHeight="1" thickBot="1" x14ac:dyDescent="0.25">
      <c r="B88" s="32" t="s">
        <v>34</v>
      </c>
      <c r="C88" s="15" t="s">
        <v>35</v>
      </c>
      <c r="D88" s="34"/>
      <c r="E88" s="31">
        <v>0</v>
      </c>
      <c r="F88" s="23">
        <f>L88</f>
        <v>19</v>
      </c>
      <c r="G88" s="24"/>
      <c r="H88" s="24"/>
      <c r="I88" s="24"/>
      <c r="J88" s="24"/>
      <c r="K88" s="24"/>
      <c r="L88" s="23">
        <v>19</v>
      </c>
      <c r="M88" s="24"/>
      <c r="N88" s="24"/>
      <c r="O88" s="24"/>
      <c r="P88" s="24"/>
      <c r="Q88" s="24"/>
      <c r="R88" s="23">
        <v>0</v>
      </c>
    </row>
    <row r="89" spans="2:18" ht="63" customHeight="1" thickBot="1" x14ac:dyDescent="0.25">
      <c r="B89" s="33"/>
      <c r="C89" s="15" t="s">
        <v>36</v>
      </c>
      <c r="D89" s="34"/>
      <c r="E89" s="31"/>
      <c r="F89" s="23">
        <v>0</v>
      </c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2:18" ht="63" customHeight="1" thickBot="1" x14ac:dyDescent="0.25">
      <c r="B90" s="32" t="s">
        <v>37</v>
      </c>
      <c r="C90" s="15" t="s">
        <v>38</v>
      </c>
      <c r="D90" s="30"/>
      <c r="E90" s="31">
        <f>F90/F91</f>
        <v>0.97499999999999998</v>
      </c>
      <c r="F90" s="23">
        <f>L90</f>
        <v>39</v>
      </c>
      <c r="G90" s="24"/>
      <c r="H90" s="24"/>
      <c r="I90" s="24"/>
      <c r="J90" s="24"/>
      <c r="K90" s="24"/>
      <c r="L90" s="23">
        <v>39</v>
      </c>
      <c r="M90" s="24"/>
      <c r="N90" s="24"/>
      <c r="O90" s="24"/>
      <c r="P90" s="24"/>
      <c r="Q90" s="24"/>
      <c r="R90" s="23">
        <v>0</v>
      </c>
    </row>
    <row r="91" spans="2:18" ht="63" customHeight="1" thickBot="1" x14ac:dyDescent="0.25">
      <c r="B91" s="33"/>
      <c r="C91" s="15" t="s">
        <v>39</v>
      </c>
      <c r="D91" s="30"/>
      <c r="E91" s="31"/>
      <c r="F91" s="23">
        <f>L91</f>
        <v>40</v>
      </c>
      <c r="G91" s="24"/>
      <c r="H91" s="24"/>
      <c r="I91" s="24"/>
      <c r="J91" s="24"/>
      <c r="K91" s="24"/>
      <c r="L91" s="23">
        <v>40</v>
      </c>
      <c r="M91" s="24"/>
      <c r="N91" s="24"/>
      <c r="O91" s="24"/>
      <c r="P91" s="24"/>
      <c r="Q91" s="24"/>
      <c r="R91" s="23">
        <v>0</v>
      </c>
    </row>
    <row r="92" spans="2:18" ht="63" customHeight="1" thickBot="1" x14ac:dyDescent="0.25">
      <c r="B92" s="28" t="s">
        <v>40</v>
      </c>
      <c r="C92" s="15" t="s">
        <v>41</v>
      </c>
      <c r="D92" s="30"/>
      <c r="E92" s="31">
        <v>0</v>
      </c>
      <c r="F92" s="23">
        <f>L92</f>
        <v>40</v>
      </c>
      <c r="G92" s="24"/>
      <c r="H92" s="24"/>
      <c r="I92" s="24"/>
      <c r="J92" s="24"/>
      <c r="K92" s="24"/>
      <c r="L92" s="23">
        <v>40</v>
      </c>
      <c r="M92" s="24"/>
      <c r="N92" s="24"/>
      <c r="O92" s="24"/>
      <c r="P92" s="24"/>
      <c r="Q92" s="24"/>
      <c r="R92" s="23">
        <v>0</v>
      </c>
    </row>
    <row r="93" spans="2:18" ht="63" customHeight="1" thickBot="1" x14ac:dyDescent="0.25">
      <c r="B93" s="35"/>
      <c r="C93" s="15" t="s">
        <v>42</v>
      </c>
      <c r="D93" s="30"/>
      <c r="E93" s="31"/>
      <c r="F93" s="23">
        <v>0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2:18" ht="63" customHeight="1" thickBot="1" x14ac:dyDescent="0.25">
      <c r="B94" s="28" t="s">
        <v>43</v>
      </c>
      <c r="C94" s="15" t="s">
        <v>44</v>
      </c>
      <c r="D94" s="30"/>
      <c r="E94" s="31">
        <f>F94/F95</f>
        <v>1</v>
      </c>
      <c r="F94" s="23">
        <f>SUM(G94:R94)</f>
        <v>6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2</v>
      </c>
      <c r="N94" s="23">
        <v>2</v>
      </c>
      <c r="O94" s="23">
        <v>2</v>
      </c>
      <c r="P94" s="23">
        <v>0</v>
      </c>
      <c r="Q94" s="23">
        <v>0</v>
      </c>
      <c r="R94" s="23">
        <v>0</v>
      </c>
    </row>
    <row r="95" spans="2:18" ht="63" customHeight="1" thickBot="1" x14ac:dyDescent="0.25">
      <c r="B95" s="29"/>
      <c r="C95" s="15" t="s">
        <v>45</v>
      </c>
      <c r="D95" s="30"/>
      <c r="E95" s="31"/>
      <c r="F95" s="23">
        <f>SUM(G95:R95)</f>
        <v>6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2</v>
      </c>
      <c r="N95" s="25">
        <v>2</v>
      </c>
      <c r="O95" s="25">
        <v>2</v>
      </c>
      <c r="P95" s="25">
        <v>0</v>
      </c>
      <c r="Q95" s="25">
        <v>0</v>
      </c>
      <c r="R95" s="25">
        <v>0</v>
      </c>
    </row>
    <row r="96" spans="2:18" ht="63" customHeight="1" thickBot="1" x14ac:dyDescent="0.25">
      <c r="B96" s="28" t="s">
        <v>46</v>
      </c>
      <c r="C96" s="15" t="s">
        <v>47</v>
      </c>
      <c r="D96" s="30"/>
      <c r="E96" s="31">
        <v>0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2:18" ht="63" customHeight="1" thickBot="1" x14ac:dyDescent="0.25">
      <c r="B97" s="29"/>
      <c r="C97" s="15" t="s">
        <v>48</v>
      </c>
      <c r="D97" s="30"/>
      <c r="E97" s="31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100" spans="2:18" ht="57.75" customHeight="1" x14ac:dyDescent="0.2"/>
    <row r="101" spans="2:18" ht="57.75" customHeight="1" x14ac:dyDescent="0.2"/>
    <row r="102" spans="2:18" ht="57.75" customHeight="1" x14ac:dyDescent="0.2"/>
    <row r="103" spans="2:18" ht="57.75" customHeight="1" x14ac:dyDescent="0.2"/>
    <row r="105" spans="2:18" ht="51" customHeight="1" x14ac:dyDescent="0.2"/>
    <row r="106" spans="2:18" ht="51" customHeight="1" x14ac:dyDescent="0.2"/>
    <row r="107" spans="2:18" ht="51" customHeight="1" x14ac:dyDescent="0.2"/>
    <row r="108" spans="2:18" ht="51" customHeight="1" x14ac:dyDescent="0.2"/>
    <row r="109" spans="2:18" ht="51" customHeight="1" x14ac:dyDescent="0.2"/>
    <row r="110" spans="2:18" ht="51" customHeight="1" x14ac:dyDescent="0.2"/>
    <row r="112" spans="2:18" ht="63.75" customHeight="1" x14ac:dyDescent="0.2"/>
    <row r="113" ht="63.75" customHeight="1" x14ac:dyDescent="0.2"/>
    <row r="114" ht="63.75" customHeight="1" x14ac:dyDescent="0.2"/>
    <row r="115" ht="63.75" customHeight="1" x14ac:dyDescent="0.2"/>
    <row r="116" ht="63.75" customHeight="1" x14ac:dyDescent="0.2"/>
    <row r="117" ht="63.75" customHeight="1" x14ac:dyDescent="0.2"/>
    <row r="118" ht="63.75" customHeight="1" x14ac:dyDescent="0.2"/>
    <row r="119" ht="63.75" customHeight="1" x14ac:dyDescent="0.2"/>
    <row r="120" ht="63.75" customHeight="1" x14ac:dyDescent="0.2"/>
    <row r="121" ht="63.75" customHeight="1" x14ac:dyDescent="0.2"/>
    <row r="124" ht="63.75" customHeight="1" x14ac:dyDescent="0.2"/>
    <row r="125" ht="63.75" customHeight="1" x14ac:dyDescent="0.2"/>
    <row r="126" ht="63.75" customHeight="1" x14ac:dyDescent="0.2"/>
    <row r="127" ht="63.75" customHeight="1" x14ac:dyDescent="0.2"/>
    <row r="129" ht="41.25" customHeight="1" x14ac:dyDescent="0.2"/>
    <row r="130" ht="41.25" customHeight="1" x14ac:dyDescent="0.2"/>
    <row r="131" ht="41.25" customHeight="1" x14ac:dyDescent="0.2"/>
    <row r="132" ht="41.25" customHeight="1" x14ac:dyDescent="0.2"/>
    <row r="133" ht="41.25" customHeight="1" x14ac:dyDescent="0.2"/>
    <row r="134" ht="41.25" customHeight="1" x14ac:dyDescent="0.2"/>
    <row r="136" ht="67.5" customHeight="1" x14ac:dyDescent="0.2"/>
    <row r="137" ht="67.5" customHeight="1" x14ac:dyDescent="0.2"/>
    <row r="138" ht="67.5" customHeight="1" x14ac:dyDescent="0.2"/>
    <row r="139" ht="67.5" customHeight="1" x14ac:dyDescent="0.2"/>
    <row r="140" ht="67.5" customHeight="1" x14ac:dyDescent="0.2"/>
    <row r="141" ht="67.5" customHeight="1" x14ac:dyDescent="0.2"/>
    <row r="142" ht="67.5" customHeight="1" x14ac:dyDescent="0.2"/>
    <row r="143" ht="67.5" customHeight="1" x14ac:dyDescent="0.2"/>
    <row r="144" ht="67.5" customHeight="1" x14ac:dyDescent="0.2"/>
    <row r="145" ht="67.5" customHeight="1" x14ac:dyDescent="0.2"/>
    <row r="148" ht="57.75" customHeight="1" x14ac:dyDescent="0.2"/>
    <row r="149" ht="57.75" customHeight="1" x14ac:dyDescent="0.2"/>
    <row r="150" ht="57.75" customHeight="1" x14ac:dyDescent="0.2"/>
    <row r="151" ht="57.75" customHeight="1" x14ac:dyDescent="0.2"/>
    <row r="153" ht="45" customHeight="1" x14ac:dyDescent="0.2"/>
    <row r="154" ht="45" customHeight="1" x14ac:dyDescent="0.2"/>
    <row r="155" ht="45" customHeight="1" x14ac:dyDescent="0.2"/>
    <row r="156" ht="45" customHeight="1" x14ac:dyDescent="0.2"/>
    <row r="157" ht="45" customHeight="1" x14ac:dyDescent="0.2"/>
    <row r="158" ht="45" customHeight="1" x14ac:dyDescent="0.2"/>
    <row r="160" ht="66.75" customHeight="1" x14ac:dyDescent="0.2"/>
    <row r="161" ht="66.75" customHeight="1" x14ac:dyDescent="0.2"/>
    <row r="162" ht="66.75" customHeight="1" x14ac:dyDescent="0.2"/>
    <row r="163" ht="66.75" customHeight="1" x14ac:dyDescent="0.2"/>
    <row r="164" ht="66.75" customHeight="1" x14ac:dyDescent="0.2"/>
    <row r="165" ht="66.75" customHeight="1" x14ac:dyDescent="0.2"/>
    <row r="166" ht="66.75" customHeight="1" x14ac:dyDescent="0.2"/>
    <row r="167" ht="66.75" customHeight="1" x14ac:dyDescent="0.2"/>
    <row r="168" ht="66.75" customHeight="1" x14ac:dyDescent="0.2"/>
    <row r="169" ht="66.75" customHeight="1" x14ac:dyDescent="0.2"/>
    <row r="172" ht="64.5" customHeight="1" x14ac:dyDescent="0.2"/>
    <row r="173" ht="64.5" customHeight="1" x14ac:dyDescent="0.2"/>
    <row r="174" ht="64.5" customHeight="1" x14ac:dyDescent="0.2"/>
    <row r="175" ht="64.5" customHeight="1" x14ac:dyDescent="0.2"/>
    <row r="177" ht="47.25" customHeight="1" x14ac:dyDescent="0.2"/>
    <row r="178" ht="47.25" customHeight="1" x14ac:dyDescent="0.2"/>
    <row r="179" ht="47.25" customHeight="1" x14ac:dyDescent="0.2"/>
    <row r="180" ht="47.25" customHeight="1" x14ac:dyDescent="0.2"/>
    <row r="181" ht="47.25" customHeight="1" x14ac:dyDescent="0.2"/>
    <row r="182" ht="47.25" customHeight="1" x14ac:dyDescent="0.2"/>
    <row r="184" ht="58.5" customHeight="1" x14ac:dyDescent="0.2"/>
    <row r="185" ht="58.5" customHeight="1" x14ac:dyDescent="0.2"/>
    <row r="186" ht="58.5" customHeight="1" x14ac:dyDescent="0.2"/>
    <row r="187" ht="58.5" customHeight="1" x14ac:dyDescent="0.2"/>
    <row r="188" ht="58.5" customHeight="1" x14ac:dyDescent="0.2"/>
    <row r="189" ht="58.5" customHeight="1" x14ac:dyDescent="0.2"/>
    <row r="190" ht="58.5" customHeight="1" x14ac:dyDescent="0.2"/>
    <row r="191" ht="58.5" customHeight="1" x14ac:dyDescent="0.2"/>
    <row r="192" ht="58.5" customHeight="1" x14ac:dyDescent="0.2"/>
    <row r="193" ht="58.5" customHeight="1" x14ac:dyDescent="0.2"/>
    <row r="196" ht="49.5" customHeight="1" x14ac:dyDescent="0.2"/>
    <row r="197" ht="49.5" customHeight="1" x14ac:dyDescent="0.2"/>
    <row r="198" ht="49.5" customHeight="1" x14ac:dyDescent="0.2"/>
    <row r="199" ht="49.5" customHeight="1" x14ac:dyDescent="0.2"/>
    <row r="201" ht="40.5" customHeight="1" x14ac:dyDescent="0.2"/>
    <row r="202" ht="40.5" customHeight="1" x14ac:dyDescent="0.2"/>
    <row r="203" ht="40.5" customHeight="1" x14ac:dyDescent="0.2"/>
    <row r="204" ht="40.5" customHeight="1" x14ac:dyDescent="0.2"/>
    <row r="205" ht="40.5" customHeight="1" x14ac:dyDescent="0.2"/>
    <row r="206" ht="40.5" customHeight="1" x14ac:dyDescent="0.2"/>
    <row r="208" ht="61.5" customHeight="1" x14ac:dyDescent="0.2"/>
    <row r="209" ht="61.5" customHeight="1" x14ac:dyDescent="0.2"/>
    <row r="210" ht="61.5" customHeight="1" x14ac:dyDescent="0.2"/>
    <row r="211" ht="61.5" customHeight="1" x14ac:dyDescent="0.2"/>
    <row r="212" ht="61.5" customHeight="1" x14ac:dyDescent="0.2"/>
    <row r="213" ht="61.5" customHeight="1" x14ac:dyDescent="0.2"/>
    <row r="214" ht="61.5" customHeight="1" x14ac:dyDescent="0.2"/>
    <row r="215" ht="61.5" customHeight="1" x14ac:dyDescent="0.2"/>
    <row r="216" ht="61.5" customHeight="1" x14ac:dyDescent="0.2"/>
    <row r="217" ht="61.5" customHeight="1" x14ac:dyDescent="0.2"/>
    <row r="220" ht="57.75" customHeight="1" x14ac:dyDescent="0.2"/>
    <row r="221" ht="57.75" customHeight="1" x14ac:dyDescent="0.2"/>
    <row r="222" ht="57.75" customHeight="1" x14ac:dyDescent="0.2"/>
    <row r="223" ht="57.75" customHeight="1" x14ac:dyDescent="0.2"/>
    <row r="225" ht="52.5" customHeight="1" x14ac:dyDescent="0.2"/>
    <row r="226" ht="52.5" customHeight="1" x14ac:dyDescent="0.2"/>
    <row r="227" ht="52.5" customHeight="1" x14ac:dyDescent="0.2"/>
    <row r="228" ht="52.5" customHeight="1" x14ac:dyDescent="0.2"/>
    <row r="229" ht="52.5" customHeight="1" x14ac:dyDescent="0.2"/>
    <row r="230" ht="52.5" customHeight="1" x14ac:dyDescent="0.2"/>
    <row r="232" ht="63" customHeight="1" x14ac:dyDescent="0.2"/>
    <row r="233" ht="63" customHeight="1" x14ac:dyDescent="0.2"/>
    <row r="234" ht="63" customHeight="1" x14ac:dyDescent="0.2"/>
    <row r="235" ht="63" customHeight="1" x14ac:dyDescent="0.2"/>
    <row r="236" ht="63" customHeight="1" x14ac:dyDescent="0.2"/>
    <row r="237" ht="63" customHeight="1" x14ac:dyDescent="0.2"/>
    <row r="238" ht="63" customHeight="1" x14ac:dyDescent="0.2"/>
    <row r="239" ht="63" customHeight="1" x14ac:dyDescent="0.2"/>
    <row r="240" ht="63" customHeight="1" x14ac:dyDescent="0.2"/>
    <row r="241" ht="63" customHeight="1" x14ac:dyDescent="0.2"/>
  </sheetData>
  <mergeCells count="120">
    <mergeCell ref="B9:B10"/>
    <mergeCell ref="D9:D10"/>
    <mergeCell ref="E9:E10"/>
    <mergeCell ref="B11:B12"/>
    <mergeCell ref="D11:D12"/>
    <mergeCell ref="E11:E12"/>
    <mergeCell ref="B4:B5"/>
    <mergeCell ref="D4:D5"/>
    <mergeCell ref="E4:E5"/>
    <mergeCell ref="B6:B7"/>
    <mergeCell ref="D6:D7"/>
    <mergeCell ref="E6:E7"/>
    <mergeCell ref="B18:B19"/>
    <mergeCell ref="D18:D19"/>
    <mergeCell ref="E18:E19"/>
    <mergeCell ref="B20:B21"/>
    <mergeCell ref="D20:D21"/>
    <mergeCell ref="E20:E21"/>
    <mergeCell ref="B13:B14"/>
    <mergeCell ref="D13:D14"/>
    <mergeCell ref="E13:E14"/>
    <mergeCell ref="B16:B17"/>
    <mergeCell ref="D16:D17"/>
    <mergeCell ref="E16:E17"/>
    <mergeCell ref="B28:B29"/>
    <mergeCell ref="D28:D29"/>
    <mergeCell ref="E28:E29"/>
    <mergeCell ref="B30:B31"/>
    <mergeCell ref="D30:D31"/>
    <mergeCell ref="E30:E31"/>
    <mergeCell ref="B22:B23"/>
    <mergeCell ref="D22:D23"/>
    <mergeCell ref="E22:E23"/>
    <mergeCell ref="B24:B25"/>
    <mergeCell ref="D24:D25"/>
    <mergeCell ref="E24:E25"/>
    <mergeCell ref="B37:B38"/>
    <mergeCell ref="D37:D38"/>
    <mergeCell ref="E37:E38"/>
    <mergeCell ref="B40:B41"/>
    <mergeCell ref="D40:D41"/>
    <mergeCell ref="E40:E41"/>
    <mergeCell ref="B33:B34"/>
    <mergeCell ref="D33:D34"/>
    <mergeCell ref="E33:E34"/>
    <mergeCell ref="B35:B36"/>
    <mergeCell ref="D35:D36"/>
    <mergeCell ref="E35:E36"/>
    <mergeCell ref="B46:B47"/>
    <mergeCell ref="D46:D47"/>
    <mergeCell ref="E46:E47"/>
    <mergeCell ref="B48:B49"/>
    <mergeCell ref="D48:D49"/>
    <mergeCell ref="E48:E49"/>
    <mergeCell ref="B42:B43"/>
    <mergeCell ref="D42:D43"/>
    <mergeCell ref="E42:E43"/>
    <mergeCell ref="B44:B45"/>
    <mergeCell ref="D44:D45"/>
    <mergeCell ref="E44:E45"/>
    <mergeCell ref="B57:B58"/>
    <mergeCell ref="D57:D58"/>
    <mergeCell ref="E57:E58"/>
    <mergeCell ref="B59:B60"/>
    <mergeCell ref="D59:D60"/>
    <mergeCell ref="E59:E60"/>
    <mergeCell ref="B52:B53"/>
    <mergeCell ref="D52:D53"/>
    <mergeCell ref="E52:E53"/>
    <mergeCell ref="B54:B55"/>
    <mergeCell ref="D54:D55"/>
    <mergeCell ref="E54:E55"/>
    <mergeCell ref="B66:B67"/>
    <mergeCell ref="D66:D67"/>
    <mergeCell ref="E66:E67"/>
    <mergeCell ref="B68:B69"/>
    <mergeCell ref="D68:D69"/>
    <mergeCell ref="E68:E69"/>
    <mergeCell ref="B61:B62"/>
    <mergeCell ref="D61:D62"/>
    <mergeCell ref="E61:E62"/>
    <mergeCell ref="B64:B65"/>
    <mergeCell ref="D64:D65"/>
    <mergeCell ref="E64:E65"/>
    <mergeCell ref="B76:B77"/>
    <mergeCell ref="D76:D77"/>
    <mergeCell ref="E76:E77"/>
    <mergeCell ref="B78:B79"/>
    <mergeCell ref="D78:D79"/>
    <mergeCell ref="E78:E79"/>
    <mergeCell ref="B70:B71"/>
    <mergeCell ref="D70:D71"/>
    <mergeCell ref="E70:E71"/>
    <mergeCell ref="B72:B73"/>
    <mergeCell ref="D72:D73"/>
    <mergeCell ref="E72:E73"/>
    <mergeCell ref="B85:B86"/>
    <mergeCell ref="D85:D86"/>
    <mergeCell ref="E85:E86"/>
    <mergeCell ref="B88:B89"/>
    <mergeCell ref="D88:D89"/>
    <mergeCell ref="E88:E89"/>
    <mergeCell ref="B81:B82"/>
    <mergeCell ref="D81:D82"/>
    <mergeCell ref="E81:E82"/>
    <mergeCell ref="B83:B84"/>
    <mergeCell ref="D83:D84"/>
    <mergeCell ref="E83:E84"/>
    <mergeCell ref="B94:B95"/>
    <mergeCell ref="D94:D95"/>
    <mergeCell ref="E94:E95"/>
    <mergeCell ref="B96:B97"/>
    <mergeCell ref="D96:D97"/>
    <mergeCell ref="E96:E97"/>
    <mergeCell ref="B90:B91"/>
    <mergeCell ref="D90:D91"/>
    <mergeCell ref="E90:E91"/>
    <mergeCell ref="B92:B93"/>
    <mergeCell ref="D92:D93"/>
    <mergeCell ref="E92:E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41"/>
  <sheetViews>
    <sheetView showGridLines="0" zoomScale="80" zoomScaleNormal="80" workbookViewId="0">
      <selection activeCell="C241" sqref="C241"/>
    </sheetView>
  </sheetViews>
  <sheetFormatPr baseColWidth="10" defaultRowHeight="12.75" x14ac:dyDescent="0.2"/>
  <cols>
    <col min="1" max="1" width="3.42578125" style="2" customWidth="1"/>
    <col min="2" max="2" width="26.42578125" style="2" customWidth="1"/>
    <col min="3" max="3" width="47.85546875" style="2" customWidth="1"/>
    <col min="4" max="4" width="7.5703125" style="2" customWidth="1"/>
    <col min="5" max="5" width="11.140625" style="2" bestFit="1" customWidth="1"/>
    <col min="6" max="6" width="10.7109375" style="2" customWidth="1"/>
    <col min="7" max="10" width="6" style="2" customWidth="1"/>
    <col min="11" max="11" width="6.7109375" style="2" bestFit="1" customWidth="1"/>
    <col min="12" max="12" width="7.140625" style="2" bestFit="1" customWidth="1"/>
    <col min="13" max="13" width="6" style="2" customWidth="1"/>
    <col min="14" max="14" width="6.7109375" style="2" bestFit="1" customWidth="1"/>
    <col min="15" max="16" width="6" style="2" customWidth="1"/>
    <col min="17" max="17" width="6.7109375" style="2" bestFit="1" customWidth="1"/>
    <col min="18" max="18" width="6" style="2" customWidth="1"/>
    <col min="19" max="244" width="9.140625" style="2" customWidth="1"/>
    <col min="245" max="16384" width="11.42578125" style="2"/>
  </cols>
  <sheetData>
    <row r="1" spans="2:19" x14ac:dyDescent="0.2">
      <c r="B1" s="22"/>
    </row>
    <row r="2" spans="2:19" ht="16.5" thickBot="1" x14ac:dyDescent="0.25">
      <c r="B2" s="21" t="s">
        <v>51</v>
      </c>
      <c r="C2" s="1"/>
      <c r="G2" s="3"/>
    </row>
    <row r="3" spans="2:19" ht="13.5" thickBo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7</v>
      </c>
      <c r="J3" s="5" t="s">
        <v>8</v>
      </c>
      <c r="K3" s="5" t="s">
        <v>9</v>
      </c>
      <c r="L3" s="4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</row>
    <row r="4" spans="2:19" ht="50.25" customHeight="1" thickBot="1" x14ac:dyDescent="0.25">
      <c r="B4" s="28" t="s">
        <v>17</v>
      </c>
      <c r="C4" s="7" t="s">
        <v>18</v>
      </c>
      <c r="D4" s="34">
        <v>0.9</v>
      </c>
      <c r="E4" s="31">
        <f>F4/F5</f>
        <v>0</v>
      </c>
      <c r="F4" s="23">
        <f>SUM(G4:R4)</f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</row>
    <row r="5" spans="2:19" ht="50.25" customHeight="1" thickBot="1" x14ac:dyDescent="0.25">
      <c r="B5" s="29"/>
      <c r="C5" s="7" t="s">
        <v>19</v>
      </c>
      <c r="D5" s="34"/>
      <c r="E5" s="31"/>
      <c r="F5" s="23">
        <f>SUM(G5:R5)</f>
        <v>4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3</v>
      </c>
      <c r="N5" s="23">
        <v>1</v>
      </c>
      <c r="O5" s="23">
        <v>0</v>
      </c>
      <c r="P5" s="23">
        <v>0</v>
      </c>
      <c r="Q5" s="23">
        <v>0</v>
      </c>
      <c r="R5" s="23">
        <v>0</v>
      </c>
    </row>
    <row r="6" spans="2:19" ht="50.25" customHeight="1" thickBot="1" x14ac:dyDescent="0.25">
      <c r="B6" s="39" t="s">
        <v>20</v>
      </c>
      <c r="C6" s="8" t="s">
        <v>21</v>
      </c>
      <c r="D6" s="34">
        <v>0.4</v>
      </c>
      <c r="E6" s="31">
        <f>F6/F7</f>
        <v>0.83753709198813053</v>
      </c>
      <c r="F6" s="23">
        <f>L6</f>
        <v>1129</v>
      </c>
      <c r="G6" s="24"/>
      <c r="H6" s="24"/>
      <c r="I6" s="24"/>
      <c r="J6" s="24"/>
      <c r="K6" s="24"/>
      <c r="L6" s="23">
        <v>1129</v>
      </c>
      <c r="M6" s="24"/>
      <c r="N6" s="24"/>
      <c r="O6" s="24"/>
      <c r="P6" s="24"/>
      <c r="Q6" s="24"/>
      <c r="R6" s="23">
        <v>0</v>
      </c>
      <c r="S6" s="3"/>
    </row>
    <row r="7" spans="2:19" ht="50.25" customHeight="1" thickBot="1" x14ac:dyDescent="0.25">
      <c r="B7" s="40"/>
      <c r="C7" s="7" t="s">
        <v>22</v>
      </c>
      <c r="D7" s="34"/>
      <c r="E7" s="31"/>
      <c r="F7" s="23">
        <v>1348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2:19" ht="13.5" thickBot="1" x14ac:dyDescent="0.25">
      <c r="B8" s="9" t="s">
        <v>23</v>
      </c>
      <c r="C8" s="10"/>
      <c r="D8" s="11"/>
      <c r="E8" s="12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9" ht="61.5" customHeight="1" thickBot="1" x14ac:dyDescent="0.25">
      <c r="B9" s="36" t="s">
        <v>24</v>
      </c>
      <c r="C9" s="15" t="s">
        <v>25</v>
      </c>
      <c r="D9" s="34">
        <v>0.74</v>
      </c>
      <c r="E9" s="31">
        <f>F9/F10</f>
        <v>0.46039603960396042</v>
      </c>
      <c r="F9" s="23">
        <f>SUM(G9:R9)</f>
        <v>93</v>
      </c>
      <c r="G9" s="23">
        <v>5</v>
      </c>
      <c r="H9" s="23">
        <v>0</v>
      </c>
      <c r="I9" s="23">
        <v>2</v>
      </c>
      <c r="J9" s="23">
        <v>24</v>
      </c>
      <c r="K9" s="23">
        <v>8</v>
      </c>
      <c r="L9" s="23">
        <v>10</v>
      </c>
      <c r="M9" s="23">
        <v>6</v>
      </c>
      <c r="N9" s="23">
        <v>28</v>
      </c>
      <c r="O9" s="23">
        <v>10</v>
      </c>
      <c r="P9" s="23">
        <v>0</v>
      </c>
      <c r="Q9" s="23">
        <v>0</v>
      </c>
      <c r="R9" s="23">
        <v>0</v>
      </c>
    </row>
    <row r="10" spans="2:19" ht="61.5" customHeight="1" thickBot="1" x14ac:dyDescent="0.25">
      <c r="B10" s="37"/>
      <c r="C10" s="15" t="s">
        <v>26</v>
      </c>
      <c r="D10" s="34"/>
      <c r="E10" s="31"/>
      <c r="F10" s="23">
        <v>202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2:19" ht="61.5" customHeight="1" thickBot="1" x14ac:dyDescent="0.25">
      <c r="B11" s="36" t="s">
        <v>27</v>
      </c>
      <c r="C11" s="15" t="s">
        <v>28</v>
      </c>
      <c r="D11" s="34">
        <v>0.68</v>
      </c>
      <c r="E11" s="31">
        <f>F11/F12</f>
        <v>0.53703703703703709</v>
      </c>
      <c r="F11" s="23">
        <f>SUM(G11:R11)</f>
        <v>87</v>
      </c>
      <c r="G11" s="23">
        <v>3</v>
      </c>
      <c r="H11" s="23">
        <v>10</v>
      </c>
      <c r="I11" s="23">
        <v>8</v>
      </c>
      <c r="J11" s="23">
        <v>8</v>
      </c>
      <c r="K11" s="23">
        <v>5</v>
      </c>
      <c r="L11" s="23">
        <v>6</v>
      </c>
      <c r="M11" s="23">
        <v>12</v>
      </c>
      <c r="N11" s="23">
        <v>10</v>
      </c>
      <c r="O11" s="23">
        <v>25</v>
      </c>
      <c r="P11" s="23">
        <v>0</v>
      </c>
      <c r="Q11" s="23">
        <v>0</v>
      </c>
      <c r="R11" s="23">
        <v>0</v>
      </c>
    </row>
    <row r="12" spans="2:19" ht="61.5" customHeight="1" thickBot="1" x14ac:dyDescent="0.25">
      <c r="B12" s="37"/>
      <c r="C12" s="15" t="s">
        <v>29</v>
      </c>
      <c r="D12" s="34"/>
      <c r="E12" s="31"/>
      <c r="F12" s="23">
        <f>SUM(G12:R12)</f>
        <v>162</v>
      </c>
      <c r="G12" s="25">
        <v>22</v>
      </c>
      <c r="H12" s="25">
        <v>13</v>
      </c>
      <c r="I12" s="25">
        <v>10</v>
      </c>
      <c r="J12" s="25">
        <v>14</v>
      </c>
      <c r="K12" s="25">
        <v>26</v>
      </c>
      <c r="L12" s="25">
        <v>20</v>
      </c>
      <c r="M12" s="25">
        <v>21</v>
      </c>
      <c r="N12" s="25">
        <v>20</v>
      </c>
      <c r="O12" s="25">
        <v>16</v>
      </c>
      <c r="P12" s="25">
        <v>0</v>
      </c>
      <c r="Q12" s="25">
        <v>0</v>
      </c>
      <c r="R12" s="25">
        <v>0</v>
      </c>
    </row>
    <row r="13" spans="2:19" ht="61.5" customHeight="1" thickBot="1" x14ac:dyDescent="0.25">
      <c r="B13" s="38" t="s">
        <v>30</v>
      </c>
      <c r="C13" s="15" t="s">
        <v>31</v>
      </c>
      <c r="D13" s="34">
        <v>0.79</v>
      </c>
      <c r="E13" s="31">
        <f>F13/F14</f>
        <v>0.40077821011673154</v>
      </c>
      <c r="F13" s="23">
        <f>SUM(G13:R13)</f>
        <v>103</v>
      </c>
      <c r="G13" s="23">
        <v>9</v>
      </c>
      <c r="H13" s="23">
        <v>8</v>
      </c>
      <c r="I13" s="23">
        <v>3</v>
      </c>
      <c r="J13" s="23">
        <v>8</v>
      </c>
      <c r="K13" s="23">
        <v>29</v>
      </c>
      <c r="L13" s="23">
        <v>12</v>
      </c>
      <c r="M13" s="23">
        <v>10</v>
      </c>
      <c r="N13" s="23">
        <v>11</v>
      </c>
      <c r="O13" s="23">
        <v>13</v>
      </c>
      <c r="P13" s="23">
        <v>0</v>
      </c>
      <c r="Q13" s="23">
        <v>0</v>
      </c>
      <c r="R13" s="23">
        <v>0</v>
      </c>
    </row>
    <row r="14" spans="2:19" ht="61.5" customHeight="1" thickBot="1" x14ac:dyDescent="0.25">
      <c r="B14" s="38"/>
      <c r="C14" s="15" t="s">
        <v>32</v>
      </c>
      <c r="D14" s="34"/>
      <c r="E14" s="31"/>
      <c r="F14" s="23">
        <v>257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2:19" ht="13.5" thickBot="1" x14ac:dyDescent="0.25">
      <c r="B15" s="16" t="s">
        <v>33</v>
      </c>
      <c r="C15" s="17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9" ht="60" customHeight="1" thickBot="1" x14ac:dyDescent="0.25">
      <c r="B16" s="32" t="s">
        <v>34</v>
      </c>
      <c r="C16" s="15" t="s">
        <v>35</v>
      </c>
      <c r="D16" s="34">
        <v>0.28999999999999998</v>
      </c>
      <c r="E16" s="31">
        <f>F16/F17</f>
        <v>0.26811594202898553</v>
      </c>
      <c r="F16" s="23">
        <f>L16</f>
        <v>259</v>
      </c>
      <c r="G16" s="24"/>
      <c r="H16" s="24"/>
      <c r="I16" s="24"/>
      <c r="J16" s="24"/>
      <c r="K16" s="24"/>
      <c r="L16" s="23">
        <v>259</v>
      </c>
      <c r="M16" s="24"/>
      <c r="N16" s="24"/>
      <c r="O16" s="24"/>
      <c r="P16" s="24"/>
      <c r="Q16" s="24"/>
      <c r="R16" s="23">
        <v>0</v>
      </c>
    </row>
    <row r="17" spans="2:18" ht="60" customHeight="1" thickBot="1" x14ac:dyDescent="0.25">
      <c r="B17" s="33"/>
      <c r="C17" s="15" t="s">
        <v>36</v>
      </c>
      <c r="D17" s="34"/>
      <c r="E17" s="31"/>
      <c r="F17" s="23">
        <v>966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ht="60" customHeight="1" thickBot="1" x14ac:dyDescent="0.25">
      <c r="B18" s="32" t="s">
        <v>37</v>
      </c>
      <c r="C18" s="15" t="s">
        <v>38</v>
      </c>
      <c r="D18" s="30">
        <v>0.9</v>
      </c>
      <c r="E18" s="31">
        <f>F18/F19</f>
        <v>0.77031249999999996</v>
      </c>
      <c r="F18" s="23">
        <f>L18</f>
        <v>493</v>
      </c>
      <c r="G18" s="24"/>
      <c r="H18" s="24"/>
      <c r="I18" s="24"/>
      <c r="J18" s="24"/>
      <c r="K18" s="24"/>
      <c r="L18" s="23">
        <v>493</v>
      </c>
      <c r="M18" s="24"/>
      <c r="N18" s="24"/>
      <c r="O18" s="24"/>
      <c r="P18" s="24"/>
      <c r="Q18" s="24"/>
      <c r="R18" s="23">
        <v>0</v>
      </c>
    </row>
    <row r="19" spans="2:18" ht="60" customHeight="1" thickBot="1" x14ac:dyDescent="0.25">
      <c r="B19" s="33"/>
      <c r="C19" s="15" t="s">
        <v>39</v>
      </c>
      <c r="D19" s="30"/>
      <c r="E19" s="31"/>
      <c r="F19" s="23">
        <f>L19</f>
        <v>640</v>
      </c>
      <c r="G19" s="24"/>
      <c r="H19" s="24"/>
      <c r="I19" s="24"/>
      <c r="J19" s="24"/>
      <c r="K19" s="24"/>
      <c r="L19" s="23">
        <v>640</v>
      </c>
      <c r="M19" s="24"/>
      <c r="N19" s="24"/>
      <c r="O19" s="24"/>
      <c r="P19" s="24"/>
      <c r="Q19" s="24"/>
      <c r="R19" s="23">
        <v>0</v>
      </c>
    </row>
    <row r="20" spans="2:18" ht="60" customHeight="1" thickBot="1" x14ac:dyDescent="0.25">
      <c r="B20" s="28" t="s">
        <v>40</v>
      </c>
      <c r="C20" s="15" t="s">
        <v>41</v>
      </c>
      <c r="D20" s="30">
        <v>0.52</v>
      </c>
      <c r="E20" s="31">
        <f>F20/F21</f>
        <v>0.47428571428571431</v>
      </c>
      <c r="F20" s="23">
        <f>L20</f>
        <v>830</v>
      </c>
      <c r="G20" s="24"/>
      <c r="H20" s="24"/>
      <c r="I20" s="24"/>
      <c r="J20" s="24"/>
      <c r="K20" s="24"/>
      <c r="L20" s="23">
        <v>830</v>
      </c>
      <c r="M20" s="24"/>
      <c r="N20" s="24"/>
      <c r="O20" s="24"/>
      <c r="P20" s="24"/>
      <c r="Q20" s="24"/>
      <c r="R20" s="23">
        <v>0</v>
      </c>
    </row>
    <row r="21" spans="2:18" ht="60" customHeight="1" thickBot="1" x14ac:dyDescent="0.25">
      <c r="B21" s="35"/>
      <c r="C21" s="15" t="s">
        <v>42</v>
      </c>
      <c r="D21" s="30"/>
      <c r="E21" s="31"/>
      <c r="F21" s="23">
        <v>1750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18" ht="60" customHeight="1" thickBot="1" x14ac:dyDescent="0.25">
      <c r="B22" s="28" t="s">
        <v>43</v>
      </c>
      <c r="C22" s="15" t="s">
        <v>44</v>
      </c>
      <c r="D22" s="30">
        <v>0.42</v>
      </c>
      <c r="E22" s="31">
        <f>F22/F23</f>
        <v>0.45744680851063829</v>
      </c>
      <c r="F22" s="23">
        <f>SUM(G22:R22)</f>
        <v>43</v>
      </c>
      <c r="G22" s="23">
        <v>4</v>
      </c>
      <c r="H22" s="23">
        <v>1</v>
      </c>
      <c r="I22" s="23">
        <v>10</v>
      </c>
      <c r="J22" s="23">
        <v>4</v>
      </c>
      <c r="K22" s="23">
        <v>7</v>
      </c>
      <c r="L22" s="23">
        <v>2</v>
      </c>
      <c r="M22" s="23">
        <v>4</v>
      </c>
      <c r="N22" s="23">
        <v>3</v>
      </c>
      <c r="O22" s="23">
        <v>8</v>
      </c>
      <c r="P22" s="23">
        <v>0</v>
      </c>
      <c r="Q22" s="23">
        <v>0</v>
      </c>
      <c r="R22" s="23">
        <v>0</v>
      </c>
    </row>
    <row r="23" spans="2:18" ht="60" customHeight="1" thickBot="1" x14ac:dyDescent="0.25">
      <c r="B23" s="29"/>
      <c r="C23" s="15" t="s">
        <v>45</v>
      </c>
      <c r="D23" s="30"/>
      <c r="E23" s="31"/>
      <c r="F23" s="23">
        <f>SUM(G23:R23)</f>
        <v>94</v>
      </c>
      <c r="G23" s="25">
        <v>12</v>
      </c>
      <c r="H23" s="25">
        <v>7</v>
      </c>
      <c r="I23" s="25">
        <v>18</v>
      </c>
      <c r="J23" s="25">
        <v>6</v>
      </c>
      <c r="K23" s="25">
        <v>13</v>
      </c>
      <c r="L23" s="25">
        <v>6</v>
      </c>
      <c r="M23" s="25">
        <v>9</v>
      </c>
      <c r="N23" s="25">
        <v>11</v>
      </c>
      <c r="O23" s="25">
        <v>12</v>
      </c>
      <c r="P23" s="25">
        <v>0</v>
      </c>
      <c r="Q23" s="25">
        <v>0</v>
      </c>
      <c r="R23" s="25">
        <v>0</v>
      </c>
    </row>
    <row r="24" spans="2:18" ht="60" customHeight="1" thickBot="1" x14ac:dyDescent="0.25">
      <c r="B24" s="28" t="s">
        <v>46</v>
      </c>
      <c r="C24" s="15" t="s">
        <v>47</v>
      </c>
      <c r="D24" s="30">
        <v>0.8</v>
      </c>
      <c r="E24" s="31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2:18" ht="60" customHeight="1" thickBot="1" x14ac:dyDescent="0.25">
      <c r="B25" s="29"/>
      <c r="C25" s="15" t="s">
        <v>48</v>
      </c>
      <c r="D25" s="30"/>
      <c r="E25" s="3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2:18" ht="16.5" thickBot="1" x14ac:dyDescent="0.25">
      <c r="B26" s="21" t="s">
        <v>68</v>
      </c>
      <c r="C26" s="1"/>
      <c r="G26" s="3"/>
    </row>
    <row r="27" spans="2:18" ht="13.5" thickBot="1" x14ac:dyDescent="0.25">
      <c r="B27" s="4" t="s">
        <v>0</v>
      </c>
      <c r="C27" s="4" t="s">
        <v>1</v>
      </c>
      <c r="D27" s="4" t="s">
        <v>2</v>
      </c>
      <c r="E27" s="4" t="s">
        <v>3</v>
      </c>
      <c r="F27" s="4" t="s">
        <v>4</v>
      </c>
      <c r="G27" s="5" t="s">
        <v>5</v>
      </c>
      <c r="H27" s="5" t="s">
        <v>6</v>
      </c>
      <c r="I27" s="6" t="s">
        <v>7</v>
      </c>
      <c r="J27" s="5" t="s">
        <v>8</v>
      </c>
      <c r="K27" s="5" t="s">
        <v>9</v>
      </c>
      <c r="L27" s="4" t="s">
        <v>10</v>
      </c>
      <c r="M27" s="5" t="s">
        <v>11</v>
      </c>
      <c r="N27" s="5" t="s">
        <v>12</v>
      </c>
      <c r="O27" s="5" t="s">
        <v>13</v>
      </c>
      <c r="P27" s="5" t="s">
        <v>14</v>
      </c>
      <c r="Q27" s="5" t="s">
        <v>15</v>
      </c>
      <c r="R27" s="5" t="s">
        <v>16</v>
      </c>
    </row>
    <row r="28" spans="2:18" ht="52.5" customHeight="1" thickBot="1" x14ac:dyDescent="0.25">
      <c r="B28" s="28" t="s">
        <v>17</v>
      </c>
      <c r="C28" s="7" t="s">
        <v>18</v>
      </c>
      <c r="D28" s="34"/>
      <c r="E28" s="31">
        <f>F28/F29</f>
        <v>0</v>
      </c>
      <c r="F28" s="23">
        <f>SUM(G28:R28)</f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</row>
    <row r="29" spans="2:18" ht="52.5" customHeight="1" thickBot="1" x14ac:dyDescent="0.25">
      <c r="B29" s="29"/>
      <c r="C29" s="7" t="s">
        <v>19</v>
      </c>
      <c r="D29" s="34"/>
      <c r="E29" s="31"/>
      <c r="F29" s="23">
        <f>SUM(G29:R29)</f>
        <v>4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3</v>
      </c>
      <c r="N29" s="23">
        <v>1</v>
      </c>
      <c r="O29" s="23">
        <v>0</v>
      </c>
      <c r="P29" s="23">
        <v>0</v>
      </c>
      <c r="Q29" s="23">
        <v>0</v>
      </c>
      <c r="R29" s="23">
        <v>0</v>
      </c>
    </row>
    <row r="30" spans="2:18" ht="52.5" customHeight="1" thickBot="1" x14ac:dyDescent="0.25">
      <c r="B30" s="39" t="s">
        <v>20</v>
      </c>
      <c r="C30" s="8" t="s">
        <v>21</v>
      </c>
      <c r="D30" s="34"/>
      <c r="E30" s="31">
        <v>0</v>
      </c>
      <c r="F30" s="23">
        <f>L30</f>
        <v>1129</v>
      </c>
      <c r="G30" s="24"/>
      <c r="H30" s="24"/>
      <c r="I30" s="24"/>
      <c r="J30" s="24"/>
      <c r="K30" s="24"/>
      <c r="L30" s="23">
        <v>1129</v>
      </c>
      <c r="M30" s="24"/>
      <c r="N30" s="24"/>
      <c r="O30" s="24"/>
      <c r="P30" s="24"/>
      <c r="Q30" s="24"/>
      <c r="R30" s="23">
        <v>0</v>
      </c>
    </row>
    <row r="31" spans="2:18" ht="52.5" customHeight="1" thickBot="1" x14ac:dyDescent="0.25">
      <c r="B31" s="40"/>
      <c r="C31" s="7" t="s">
        <v>22</v>
      </c>
      <c r="D31" s="34"/>
      <c r="E31" s="31"/>
      <c r="F31" s="23">
        <v>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2:18" ht="13.5" thickBot="1" x14ac:dyDescent="0.25">
      <c r="B32" s="9" t="s">
        <v>23</v>
      </c>
      <c r="C32" s="10"/>
      <c r="D32" s="11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2:18" ht="42" customHeight="1" thickBot="1" x14ac:dyDescent="0.25">
      <c r="B33" s="36" t="s">
        <v>24</v>
      </c>
      <c r="C33" s="15" t="s">
        <v>25</v>
      </c>
      <c r="D33" s="34"/>
      <c r="E33" s="31">
        <v>0</v>
      </c>
      <c r="F33" s="23">
        <f>SUM(G33:R33)</f>
        <v>86</v>
      </c>
      <c r="G33" s="23">
        <v>5</v>
      </c>
      <c r="H33" s="23">
        <v>0</v>
      </c>
      <c r="I33" s="23">
        <v>2</v>
      </c>
      <c r="J33" s="23">
        <v>24</v>
      </c>
      <c r="K33" s="23">
        <v>6</v>
      </c>
      <c r="L33" s="23">
        <v>8</v>
      </c>
      <c r="M33" s="23">
        <v>4</v>
      </c>
      <c r="N33" s="23">
        <v>27</v>
      </c>
      <c r="O33" s="23">
        <v>10</v>
      </c>
      <c r="P33" s="23">
        <v>0</v>
      </c>
      <c r="Q33" s="23">
        <v>0</v>
      </c>
      <c r="R33" s="23">
        <v>0</v>
      </c>
    </row>
    <row r="34" spans="2:18" ht="42" customHeight="1" thickBot="1" x14ac:dyDescent="0.25">
      <c r="B34" s="37"/>
      <c r="C34" s="15" t="s">
        <v>26</v>
      </c>
      <c r="D34" s="34"/>
      <c r="E34" s="31"/>
      <c r="F34" s="23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42" customHeight="1" thickBot="1" x14ac:dyDescent="0.25">
      <c r="B35" s="36" t="s">
        <v>27</v>
      </c>
      <c r="C35" s="15" t="s">
        <v>28</v>
      </c>
      <c r="D35" s="34"/>
      <c r="E35" s="31">
        <f>F35/F36</f>
        <v>0.58333333333333337</v>
      </c>
      <c r="F35" s="23">
        <f>SUM(G35:R35)</f>
        <v>84</v>
      </c>
      <c r="G35" s="23">
        <v>3</v>
      </c>
      <c r="H35" s="23">
        <v>10</v>
      </c>
      <c r="I35" s="23">
        <v>8</v>
      </c>
      <c r="J35" s="23">
        <v>7</v>
      </c>
      <c r="K35" s="23">
        <v>4</v>
      </c>
      <c r="L35" s="23">
        <v>6</v>
      </c>
      <c r="M35" s="23">
        <v>11</v>
      </c>
      <c r="N35" s="23">
        <v>10</v>
      </c>
      <c r="O35" s="23">
        <v>25</v>
      </c>
      <c r="P35" s="23">
        <v>0</v>
      </c>
      <c r="Q35" s="23">
        <v>0</v>
      </c>
      <c r="R35" s="23">
        <v>0</v>
      </c>
    </row>
    <row r="36" spans="2:18" ht="42" customHeight="1" thickBot="1" x14ac:dyDescent="0.25">
      <c r="B36" s="37"/>
      <c r="C36" s="15" t="s">
        <v>29</v>
      </c>
      <c r="D36" s="34"/>
      <c r="E36" s="31"/>
      <c r="F36" s="23">
        <f>SUM(G36:R36)</f>
        <v>144</v>
      </c>
      <c r="G36" s="25">
        <v>22</v>
      </c>
      <c r="H36" s="25">
        <v>11</v>
      </c>
      <c r="I36" s="25">
        <v>10</v>
      </c>
      <c r="J36" s="25">
        <v>13</v>
      </c>
      <c r="K36" s="25">
        <v>21</v>
      </c>
      <c r="L36" s="25">
        <v>15</v>
      </c>
      <c r="M36" s="25">
        <v>21</v>
      </c>
      <c r="N36" s="25">
        <v>17</v>
      </c>
      <c r="O36" s="25">
        <v>14</v>
      </c>
      <c r="P36" s="25">
        <v>0</v>
      </c>
      <c r="Q36" s="25">
        <v>0</v>
      </c>
      <c r="R36" s="25">
        <v>0</v>
      </c>
    </row>
    <row r="37" spans="2:18" ht="42" customHeight="1" thickBot="1" x14ac:dyDescent="0.25">
      <c r="B37" s="38" t="s">
        <v>30</v>
      </c>
      <c r="C37" s="15" t="s">
        <v>31</v>
      </c>
      <c r="D37" s="34"/>
      <c r="E37" s="31">
        <v>0</v>
      </c>
      <c r="F37" s="23">
        <f>SUM(G37:R37)</f>
        <v>88</v>
      </c>
      <c r="G37" s="23">
        <v>9</v>
      </c>
      <c r="H37" s="23">
        <v>8</v>
      </c>
      <c r="I37" s="23">
        <v>3</v>
      </c>
      <c r="J37" s="23">
        <v>8</v>
      </c>
      <c r="K37" s="23">
        <v>21</v>
      </c>
      <c r="L37" s="23">
        <v>10</v>
      </c>
      <c r="M37" s="23">
        <v>9</v>
      </c>
      <c r="N37" s="23">
        <v>7</v>
      </c>
      <c r="O37" s="23">
        <v>13</v>
      </c>
      <c r="P37" s="23">
        <v>0</v>
      </c>
      <c r="Q37" s="23">
        <v>0</v>
      </c>
      <c r="R37" s="23">
        <v>0</v>
      </c>
    </row>
    <row r="38" spans="2:18" ht="42" customHeight="1" thickBot="1" x14ac:dyDescent="0.25">
      <c r="B38" s="38"/>
      <c r="C38" s="15" t="s">
        <v>32</v>
      </c>
      <c r="D38" s="34"/>
      <c r="E38" s="31"/>
      <c r="F38" s="23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ht="13.5" thickBot="1" x14ac:dyDescent="0.25">
      <c r="B39" s="16" t="s">
        <v>33</v>
      </c>
      <c r="C39" s="17"/>
      <c r="D39" s="18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57.75" customHeight="1" thickBot="1" x14ac:dyDescent="0.25">
      <c r="B40" s="32" t="s">
        <v>34</v>
      </c>
      <c r="C40" s="15" t="s">
        <v>35</v>
      </c>
      <c r="D40" s="34"/>
      <c r="E40" s="31">
        <v>0</v>
      </c>
      <c r="F40" s="23">
        <f>L40</f>
        <v>222</v>
      </c>
      <c r="G40" s="24"/>
      <c r="H40" s="24"/>
      <c r="I40" s="24"/>
      <c r="J40" s="24"/>
      <c r="K40" s="24"/>
      <c r="L40" s="23">
        <v>222</v>
      </c>
      <c r="M40" s="24"/>
      <c r="N40" s="24"/>
      <c r="O40" s="24"/>
      <c r="P40" s="24"/>
      <c r="Q40" s="24"/>
      <c r="R40" s="23">
        <v>0</v>
      </c>
    </row>
    <row r="41" spans="2:18" ht="57.75" customHeight="1" thickBot="1" x14ac:dyDescent="0.25">
      <c r="B41" s="33"/>
      <c r="C41" s="15" t="s">
        <v>36</v>
      </c>
      <c r="D41" s="34"/>
      <c r="E41" s="31"/>
      <c r="F41" s="23">
        <v>0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2:18" ht="57.75" customHeight="1" thickBot="1" x14ac:dyDescent="0.25">
      <c r="B42" s="32" t="s">
        <v>37</v>
      </c>
      <c r="C42" s="15" t="s">
        <v>38</v>
      </c>
      <c r="D42" s="30"/>
      <c r="E42" s="31">
        <f>F42/F43</f>
        <v>0.79017013232514177</v>
      </c>
      <c r="F42" s="23">
        <f>L42</f>
        <v>418</v>
      </c>
      <c r="G42" s="24"/>
      <c r="H42" s="24"/>
      <c r="I42" s="24"/>
      <c r="J42" s="24"/>
      <c r="K42" s="24"/>
      <c r="L42" s="23">
        <v>418</v>
      </c>
      <c r="M42" s="24"/>
      <c r="N42" s="24"/>
      <c r="O42" s="24"/>
      <c r="P42" s="24"/>
      <c r="Q42" s="24"/>
      <c r="R42" s="23">
        <v>0</v>
      </c>
    </row>
    <row r="43" spans="2:18" ht="57.75" customHeight="1" thickBot="1" x14ac:dyDescent="0.25">
      <c r="B43" s="33"/>
      <c r="C43" s="15" t="s">
        <v>39</v>
      </c>
      <c r="D43" s="30"/>
      <c r="E43" s="31"/>
      <c r="F43" s="23">
        <f>L43</f>
        <v>529</v>
      </c>
      <c r="G43" s="24"/>
      <c r="H43" s="24"/>
      <c r="I43" s="24"/>
      <c r="J43" s="24"/>
      <c r="K43" s="24"/>
      <c r="L43" s="23">
        <v>529</v>
      </c>
      <c r="M43" s="24"/>
      <c r="N43" s="24"/>
      <c r="O43" s="24"/>
      <c r="P43" s="24"/>
      <c r="Q43" s="24"/>
      <c r="R43" s="23">
        <v>0</v>
      </c>
    </row>
    <row r="44" spans="2:18" ht="57.75" customHeight="1" thickBot="1" x14ac:dyDescent="0.25">
      <c r="B44" s="28" t="s">
        <v>40</v>
      </c>
      <c r="C44" s="15" t="s">
        <v>41</v>
      </c>
      <c r="D44" s="30"/>
      <c r="E44" s="31">
        <v>0</v>
      </c>
      <c r="F44" s="23">
        <f>L44</f>
        <v>694</v>
      </c>
      <c r="G44" s="24"/>
      <c r="H44" s="24"/>
      <c r="I44" s="24"/>
      <c r="J44" s="24"/>
      <c r="K44" s="24"/>
      <c r="L44" s="23">
        <v>694</v>
      </c>
      <c r="M44" s="24"/>
      <c r="N44" s="24"/>
      <c r="O44" s="24"/>
      <c r="P44" s="24"/>
      <c r="Q44" s="24"/>
      <c r="R44" s="23">
        <v>0</v>
      </c>
    </row>
    <row r="45" spans="2:18" ht="57.75" customHeight="1" thickBot="1" x14ac:dyDescent="0.25">
      <c r="B45" s="35"/>
      <c r="C45" s="15" t="s">
        <v>42</v>
      </c>
      <c r="D45" s="30"/>
      <c r="E45" s="31"/>
      <c r="F45" s="23">
        <v>0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2:18" ht="57.75" customHeight="1" thickBot="1" x14ac:dyDescent="0.25">
      <c r="B46" s="28" t="s">
        <v>43</v>
      </c>
      <c r="C46" s="15" t="s">
        <v>44</v>
      </c>
      <c r="D46" s="30"/>
      <c r="E46" s="31">
        <f>F46/F47</f>
        <v>0.43835616438356162</v>
      </c>
      <c r="F46" s="23">
        <f>SUM(G46:R46)</f>
        <v>32</v>
      </c>
      <c r="G46" s="23">
        <v>3</v>
      </c>
      <c r="H46" s="23">
        <v>1</v>
      </c>
      <c r="I46" s="23">
        <v>6</v>
      </c>
      <c r="J46" s="23">
        <v>3</v>
      </c>
      <c r="K46" s="23">
        <v>7</v>
      </c>
      <c r="L46" s="23">
        <v>0</v>
      </c>
      <c r="M46" s="23">
        <v>2</v>
      </c>
      <c r="N46" s="23">
        <v>3</v>
      </c>
      <c r="O46" s="23">
        <v>7</v>
      </c>
      <c r="P46" s="23">
        <v>0</v>
      </c>
      <c r="Q46" s="23">
        <v>0</v>
      </c>
      <c r="R46" s="23">
        <v>0</v>
      </c>
    </row>
    <row r="47" spans="2:18" ht="57.75" customHeight="1" thickBot="1" x14ac:dyDescent="0.25">
      <c r="B47" s="29"/>
      <c r="C47" s="15" t="s">
        <v>45</v>
      </c>
      <c r="D47" s="30"/>
      <c r="E47" s="31"/>
      <c r="F47" s="23">
        <f>SUM(G47:R47)</f>
        <v>73</v>
      </c>
      <c r="G47" s="25">
        <v>11</v>
      </c>
      <c r="H47" s="25">
        <v>4</v>
      </c>
      <c r="I47" s="25">
        <v>13</v>
      </c>
      <c r="J47" s="25">
        <v>4</v>
      </c>
      <c r="K47" s="25">
        <v>13</v>
      </c>
      <c r="L47" s="25">
        <v>3</v>
      </c>
      <c r="M47" s="25">
        <v>7</v>
      </c>
      <c r="N47" s="25">
        <v>9</v>
      </c>
      <c r="O47" s="25">
        <v>9</v>
      </c>
      <c r="P47" s="25">
        <v>0</v>
      </c>
      <c r="Q47" s="25">
        <v>0</v>
      </c>
      <c r="R47" s="25">
        <v>0</v>
      </c>
    </row>
    <row r="48" spans="2:18" ht="57.75" customHeight="1" thickBot="1" x14ac:dyDescent="0.25">
      <c r="B48" s="28" t="s">
        <v>46</v>
      </c>
      <c r="C48" s="15" t="s">
        <v>47</v>
      </c>
      <c r="D48" s="30"/>
      <c r="E48" s="31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2:18" ht="57.75" customHeight="1" thickBot="1" x14ac:dyDescent="0.25">
      <c r="B49" s="29"/>
      <c r="C49" s="15" t="s">
        <v>48</v>
      </c>
      <c r="D49" s="30"/>
      <c r="E49" s="31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2:18" ht="16.5" thickBot="1" x14ac:dyDescent="0.25">
      <c r="B50" s="21" t="s">
        <v>69</v>
      </c>
      <c r="C50" s="1"/>
      <c r="G50" s="3"/>
    </row>
    <row r="51" spans="2:18" ht="13.5" thickBot="1" x14ac:dyDescent="0.25">
      <c r="B51" s="4" t="s">
        <v>0</v>
      </c>
      <c r="C51" s="4" t="s">
        <v>1</v>
      </c>
      <c r="D51" s="4"/>
      <c r="E51" s="4" t="s">
        <v>3</v>
      </c>
      <c r="F51" s="4" t="s">
        <v>4</v>
      </c>
      <c r="G51" s="5" t="s">
        <v>5</v>
      </c>
      <c r="H51" s="5" t="s">
        <v>6</v>
      </c>
      <c r="I51" s="6" t="s">
        <v>7</v>
      </c>
      <c r="J51" s="5" t="s">
        <v>8</v>
      </c>
      <c r="K51" s="5" t="s">
        <v>9</v>
      </c>
      <c r="L51" s="4" t="s">
        <v>10</v>
      </c>
      <c r="M51" s="5" t="s">
        <v>11</v>
      </c>
      <c r="N51" s="5" t="s">
        <v>12</v>
      </c>
      <c r="O51" s="5" t="s">
        <v>13</v>
      </c>
      <c r="P51" s="5" t="s">
        <v>14</v>
      </c>
      <c r="Q51" s="5" t="s">
        <v>15</v>
      </c>
      <c r="R51" s="5" t="s">
        <v>16</v>
      </c>
    </row>
    <row r="52" spans="2:18" ht="47.25" customHeight="1" thickBot="1" x14ac:dyDescent="0.25">
      <c r="B52" s="28" t="s">
        <v>17</v>
      </c>
      <c r="C52" s="7" t="s">
        <v>18</v>
      </c>
      <c r="D52" s="34"/>
      <c r="E52" s="31">
        <v>0</v>
      </c>
      <c r="F52" s="23">
        <f>SUM(G52:R52)</f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</row>
    <row r="53" spans="2:18" ht="47.25" customHeight="1" thickBot="1" x14ac:dyDescent="0.25">
      <c r="B53" s="29"/>
      <c r="C53" s="7" t="s">
        <v>19</v>
      </c>
      <c r="D53" s="34"/>
      <c r="E53" s="31"/>
      <c r="F53" s="23">
        <f>SUM(G53:R53)</f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</row>
    <row r="54" spans="2:18" ht="47.25" customHeight="1" thickBot="1" x14ac:dyDescent="0.25">
      <c r="B54" s="39" t="s">
        <v>20</v>
      </c>
      <c r="C54" s="8" t="s">
        <v>21</v>
      </c>
      <c r="D54" s="34"/>
      <c r="E54" s="31">
        <v>0</v>
      </c>
      <c r="F54" s="23">
        <f>L54</f>
        <v>0</v>
      </c>
      <c r="G54" s="24"/>
      <c r="H54" s="24"/>
      <c r="I54" s="24"/>
      <c r="J54" s="24"/>
      <c r="K54" s="24"/>
      <c r="L54" s="23">
        <v>0</v>
      </c>
      <c r="M54" s="24"/>
      <c r="N54" s="24"/>
      <c r="O54" s="24"/>
      <c r="P54" s="24"/>
      <c r="Q54" s="24"/>
      <c r="R54" s="23">
        <v>0</v>
      </c>
    </row>
    <row r="55" spans="2:18" ht="47.25" customHeight="1" thickBot="1" x14ac:dyDescent="0.25">
      <c r="B55" s="40"/>
      <c r="C55" s="7" t="s">
        <v>22</v>
      </c>
      <c r="D55" s="34"/>
      <c r="E55" s="31"/>
      <c r="F55" s="23">
        <v>0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2:18" ht="13.5" thickBot="1" x14ac:dyDescent="0.25">
      <c r="B56" s="9" t="s">
        <v>23</v>
      </c>
      <c r="C56" s="10"/>
      <c r="D56" s="11"/>
      <c r="E56" s="12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2:18" ht="49.5" customHeight="1" thickBot="1" x14ac:dyDescent="0.25">
      <c r="B57" s="36" t="s">
        <v>24</v>
      </c>
      <c r="C57" s="15" t="s">
        <v>25</v>
      </c>
      <c r="D57" s="34"/>
      <c r="E57" s="31">
        <v>0</v>
      </c>
      <c r="F57" s="23">
        <f>SUM(G57:R57)</f>
        <v>1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1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</row>
    <row r="58" spans="2:18" ht="49.5" customHeight="1" thickBot="1" x14ac:dyDescent="0.25">
      <c r="B58" s="37"/>
      <c r="C58" s="15" t="s">
        <v>26</v>
      </c>
      <c r="D58" s="34"/>
      <c r="E58" s="31"/>
      <c r="F58" s="23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ht="49.5" customHeight="1" thickBot="1" x14ac:dyDescent="0.25">
      <c r="B59" s="36" t="s">
        <v>27</v>
      </c>
      <c r="C59" s="15" t="s">
        <v>28</v>
      </c>
      <c r="D59" s="34"/>
      <c r="E59" s="31">
        <v>0</v>
      </c>
      <c r="F59" s="23">
        <f>SUM(G59:R59)</f>
        <v>1</v>
      </c>
      <c r="G59" s="23">
        <v>0</v>
      </c>
      <c r="H59" s="23">
        <v>0</v>
      </c>
      <c r="I59" s="23">
        <v>0</v>
      </c>
      <c r="J59" s="23">
        <v>1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</row>
    <row r="60" spans="2:18" ht="49.5" customHeight="1" thickBot="1" x14ac:dyDescent="0.25">
      <c r="B60" s="37"/>
      <c r="C60" s="15" t="s">
        <v>29</v>
      </c>
      <c r="D60" s="34"/>
      <c r="E60" s="31"/>
      <c r="F60" s="23">
        <f>SUM(G60:R60)</f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</row>
    <row r="61" spans="2:18" ht="49.5" customHeight="1" thickBot="1" x14ac:dyDescent="0.25">
      <c r="B61" s="38" t="s">
        <v>30</v>
      </c>
      <c r="C61" s="15" t="s">
        <v>31</v>
      </c>
      <c r="D61" s="34"/>
      <c r="E61" s="31">
        <v>0</v>
      </c>
      <c r="F61" s="23">
        <f>SUM(G61:R61)</f>
        <v>5</v>
      </c>
      <c r="G61" s="23">
        <v>0</v>
      </c>
      <c r="H61" s="23">
        <v>0</v>
      </c>
      <c r="I61" s="23">
        <v>0</v>
      </c>
      <c r="J61" s="23">
        <v>0</v>
      </c>
      <c r="K61" s="23">
        <v>4</v>
      </c>
      <c r="L61" s="23">
        <v>0</v>
      </c>
      <c r="M61" s="23">
        <v>0</v>
      </c>
      <c r="N61" s="23">
        <v>1</v>
      </c>
      <c r="O61" s="23">
        <v>0</v>
      </c>
      <c r="P61" s="23">
        <v>0</v>
      </c>
      <c r="Q61" s="23">
        <v>0</v>
      </c>
      <c r="R61" s="23">
        <v>0</v>
      </c>
    </row>
    <row r="62" spans="2:18" ht="49.5" customHeight="1" thickBot="1" x14ac:dyDescent="0.25">
      <c r="B62" s="38"/>
      <c r="C62" s="15" t="s">
        <v>32</v>
      </c>
      <c r="D62" s="34"/>
      <c r="E62" s="31"/>
      <c r="F62" s="23">
        <v>0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18" ht="13.5" thickBot="1" x14ac:dyDescent="0.25">
      <c r="B63" s="16" t="s">
        <v>33</v>
      </c>
      <c r="C63" s="17"/>
      <c r="D63" s="18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2:18" ht="56.25" customHeight="1" thickBot="1" x14ac:dyDescent="0.25">
      <c r="B64" s="32" t="s">
        <v>34</v>
      </c>
      <c r="C64" s="15" t="s">
        <v>35</v>
      </c>
      <c r="D64" s="34"/>
      <c r="E64" s="31">
        <v>0</v>
      </c>
      <c r="F64" s="23">
        <f>L64</f>
        <v>2</v>
      </c>
      <c r="G64" s="24"/>
      <c r="H64" s="24"/>
      <c r="I64" s="24"/>
      <c r="J64" s="24"/>
      <c r="K64" s="24"/>
      <c r="L64" s="23">
        <v>2</v>
      </c>
      <c r="M64" s="24"/>
      <c r="N64" s="24"/>
      <c r="O64" s="24"/>
      <c r="P64" s="24"/>
      <c r="Q64" s="24"/>
      <c r="R64" s="23">
        <v>0</v>
      </c>
    </row>
    <row r="65" spans="2:18" ht="56.25" customHeight="1" thickBot="1" x14ac:dyDescent="0.25">
      <c r="B65" s="33"/>
      <c r="C65" s="15" t="s">
        <v>36</v>
      </c>
      <c r="D65" s="34"/>
      <c r="E65" s="31"/>
      <c r="F65" s="23">
        <v>0</v>
      </c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 ht="56.25" customHeight="1" thickBot="1" x14ac:dyDescent="0.25">
      <c r="B66" s="32" t="s">
        <v>37</v>
      </c>
      <c r="C66" s="15" t="s">
        <v>38</v>
      </c>
      <c r="D66" s="30"/>
      <c r="E66" s="31">
        <f>F66/F67</f>
        <v>0.75</v>
      </c>
      <c r="F66" s="23">
        <f>L66</f>
        <v>3</v>
      </c>
      <c r="G66" s="24"/>
      <c r="H66" s="24"/>
      <c r="I66" s="24"/>
      <c r="J66" s="24"/>
      <c r="K66" s="24"/>
      <c r="L66" s="23">
        <v>3</v>
      </c>
      <c r="M66" s="24"/>
      <c r="N66" s="24"/>
      <c r="O66" s="24"/>
      <c r="P66" s="24"/>
      <c r="Q66" s="24"/>
      <c r="R66" s="23">
        <v>0</v>
      </c>
    </row>
    <row r="67" spans="2:18" ht="56.25" customHeight="1" thickBot="1" x14ac:dyDescent="0.25">
      <c r="B67" s="33"/>
      <c r="C67" s="15" t="s">
        <v>39</v>
      </c>
      <c r="D67" s="30"/>
      <c r="E67" s="31"/>
      <c r="F67" s="23">
        <f>L67</f>
        <v>4</v>
      </c>
      <c r="G67" s="24"/>
      <c r="H67" s="24"/>
      <c r="I67" s="24"/>
      <c r="J67" s="24"/>
      <c r="K67" s="24"/>
      <c r="L67" s="23">
        <v>4</v>
      </c>
      <c r="M67" s="24"/>
      <c r="N67" s="24"/>
      <c r="O67" s="24"/>
      <c r="P67" s="24"/>
      <c r="Q67" s="24"/>
      <c r="R67" s="23">
        <v>0</v>
      </c>
    </row>
    <row r="68" spans="2:18" ht="56.25" customHeight="1" thickBot="1" x14ac:dyDescent="0.25">
      <c r="B68" s="28" t="s">
        <v>40</v>
      </c>
      <c r="C68" s="15" t="s">
        <v>41</v>
      </c>
      <c r="D68" s="30"/>
      <c r="E68" s="31">
        <v>0</v>
      </c>
      <c r="F68" s="23">
        <f>L68</f>
        <v>8</v>
      </c>
      <c r="G68" s="24"/>
      <c r="H68" s="24"/>
      <c r="I68" s="24"/>
      <c r="J68" s="24"/>
      <c r="K68" s="24"/>
      <c r="L68" s="23">
        <v>8</v>
      </c>
      <c r="M68" s="24"/>
      <c r="N68" s="24"/>
      <c r="O68" s="24"/>
      <c r="P68" s="24"/>
      <c r="Q68" s="24"/>
      <c r="R68" s="23">
        <v>0</v>
      </c>
    </row>
    <row r="69" spans="2:18" ht="56.25" customHeight="1" thickBot="1" x14ac:dyDescent="0.25">
      <c r="B69" s="35"/>
      <c r="C69" s="15" t="s">
        <v>42</v>
      </c>
      <c r="D69" s="30"/>
      <c r="E69" s="31"/>
      <c r="F69" s="23">
        <v>0</v>
      </c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 ht="56.25" customHeight="1" thickBot="1" x14ac:dyDescent="0.25">
      <c r="B70" s="28" t="s">
        <v>43</v>
      </c>
      <c r="C70" s="15" t="s">
        <v>44</v>
      </c>
      <c r="D70" s="30"/>
      <c r="E70" s="31">
        <f>F70/F71</f>
        <v>0.5</v>
      </c>
      <c r="F70" s="23">
        <f>SUM(G70:R70)</f>
        <v>1</v>
      </c>
      <c r="G70" s="23">
        <v>1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</row>
    <row r="71" spans="2:18" ht="56.25" customHeight="1" thickBot="1" x14ac:dyDescent="0.25">
      <c r="B71" s="29"/>
      <c r="C71" s="15" t="s">
        <v>45</v>
      </c>
      <c r="D71" s="30"/>
      <c r="E71" s="31"/>
      <c r="F71" s="23">
        <f>SUM(G71:R71)</f>
        <v>2</v>
      </c>
      <c r="G71" s="25">
        <v>1</v>
      </c>
      <c r="H71" s="25">
        <v>0</v>
      </c>
      <c r="I71" s="25">
        <v>1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</row>
    <row r="72" spans="2:18" ht="56.25" customHeight="1" thickBot="1" x14ac:dyDescent="0.25">
      <c r="B72" s="28" t="s">
        <v>46</v>
      </c>
      <c r="C72" s="15" t="s">
        <v>47</v>
      </c>
      <c r="D72" s="30"/>
      <c r="E72" s="31">
        <v>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2:18" ht="56.25" customHeight="1" thickBot="1" x14ac:dyDescent="0.25">
      <c r="B73" s="29"/>
      <c r="C73" s="15" t="s">
        <v>48</v>
      </c>
      <c r="D73" s="30"/>
      <c r="E73" s="31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2:18" ht="16.5" thickBot="1" x14ac:dyDescent="0.25">
      <c r="B74" s="21" t="s">
        <v>70</v>
      </c>
      <c r="C74" s="1"/>
      <c r="G74" s="3"/>
    </row>
    <row r="75" spans="2:18" ht="13.5" thickBot="1" x14ac:dyDescent="0.25">
      <c r="B75" s="4" t="s">
        <v>0</v>
      </c>
      <c r="C75" s="4" t="s">
        <v>1</v>
      </c>
      <c r="D75" s="4"/>
      <c r="E75" s="4" t="s">
        <v>3</v>
      </c>
      <c r="F75" s="4" t="s">
        <v>4</v>
      </c>
      <c r="G75" s="5" t="s">
        <v>5</v>
      </c>
      <c r="H75" s="5" t="s">
        <v>6</v>
      </c>
      <c r="I75" s="6" t="s">
        <v>7</v>
      </c>
      <c r="J75" s="5" t="s">
        <v>8</v>
      </c>
      <c r="K75" s="5" t="s">
        <v>9</v>
      </c>
      <c r="L75" s="4" t="s">
        <v>10</v>
      </c>
      <c r="M75" s="5" t="s">
        <v>11</v>
      </c>
      <c r="N75" s="5" t="s">
        <v>12</v>
      </c>
      <c r="O75" s="5" t="s">
        <v>13</v>
      </c>
      <c r="P75" s="5" t="s">
        <v>14</v>
      </c>
      <c r="Q75" s="5" t="s">
        <v>15</v>
      </c>
      <c r="R75" s="5" t="s">
        <v>16</v>
      </c>
    </row>
    <row r="76" spans="2:18" ht="53.25" customHeight="1" thickBot="1" x14ac:dyDescent="0.25">
      <c r="B76" s="28" t="s">
        <v>17</v>
      </c>
      <c r="C76" s="7" t="s">
        <v>18</v>
      </c>
      <c r="D76" s="34"/>
      <c r="E76" s="31">
        <v>0</v>
      </c>
      <c r="F76" s="23">
        <f>SUM(G76:R76)</f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2:18" ht="53.25" customHeight="1" thickBot="1" x14ac:dyDescent="0.25">
      <c r="B77" s="29"/>
      <c r="C77" s="7" t="s">
        <v>19</v>
      </c>
      <c r="D77" s="34"/>
      <c r="E77" s="31"/>
      <c r="F77" s="23">
        <f>SUM(G77:R77)</f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</row>
    <row r="78" spans="2:18" ht="53.25" customHeight="1" thickBot="1" x14ac:dyDescent="0.25">
      <c r="B78" s="39" t="s">
        <v>20</v>
      </c>
      <c r="C78" s="8" t="s">
        <v>21</v>
      </c>
      <c r="D78" s="34"/>
      <c r="E78" s="31">
        <v>0</v>
      </c>
      <c r="F78" s="23">
        <f>L78</f>
        <v>0</v>
      </c>
      <c r="G78" s="24"/>
      <c r="H78" s="24"/>
      <c r="I78" s="24"/>
      <c r="J78" s="24"/>
      <c r="K78" s="24"/>
      <c r="L78" s="23">
        <v>0</v>
      </c>
      <c r="M78" s="24"/>
      <c r="N78" s="24"/>
      <c r="O78" s="24"/>
      <c r="P78" s="24"/>
      <c r="Q78" s="24"/>
      <c r="R78" s="23">
        <v>0</v>
      </c>
    </row>
    <row r="79" spans="2:18" ht="53.25" customHeight="1" thickBot="1" x14ac:dyDescent="0.25">
      <c r="B79" s="40"/>
      <c r="C79" s="7" t="s">
        <v>22</v>
      </c>
      <c r="D79" s="34"/>
      <c r="E79" s="31"/>
      <c r="F79" s="23">
        <v>0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2:18" ht="13.5" thickBot="1" x14ac:dyDescent="0.25">
      <c r="B80" s="9" t="s">
        <v>23</v>
      </c>
      <c r="C80" s="10"/>
      <c r="D80" s="11"/>
      <c r="E80" s="12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2:18" ht="45.75" customHeight="1" thickBot="1" x14ac:dyDescent="0.25">
      <c r="B81" s="36" t="s">
        <v>24</v>
      </c>
      <c r="C81" s="15" t="s">
        <v>25</v>
      </c>
      <c r="D81" s="34"/>
      <c r="E81" s="31">
        <v>0</v>
      </c>
      <c r="F81" s="23">
        <f>SUM(G81:R81)</f>
        <v>2</v>
      </c>
      <c r="G81" s="23">
        <v>0</v>
      </c>
      <c r="H81" s="23">
        <v>0</v>
      </c>
      <c r="I81" s="23">
        <v>0</v>
      </c>
      <c r="J81" s="23">
        <v>0</v>
      </c>
      <c r="K81" s="23">
        <v>2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</row>
    <row r="82" spans="2:18" ht="45.75" customHeight="1" thickBot="1" x14ac:dyDescent="0.25">
      <c r="B82" s="37"/>
      <c r="C82" s="15" t="s">
        <v>26</v>
      </c>
      <c r="D82" s="34"/>
      <c r="E82" s="31"/>
      <c r="F82" s="23">
        <v>0</v>
      </c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2:18" ht="45.75" customHeight="1" thickBot="1" x14ac:dyDescent="0.25">
      <c r="B83" s="36" t="s">
        <v>27</v>
      </c>
      <c r="C83" s="15" t="s">
        <v>28</v>
      </c>
      <c r="D83" s="34"/>
      <c r="E83" s="31">
        <f>F83/F84</f>
        <v>0.14285714285714285</v>
      </c>
      <c r="F83" s="23">
        <f>SUM(G83:R83)</f>
        <v>2</v>
      </c>
      <c r="G83" s="23">
        <v>0</v>
      </c>
      <c r="H83" s="23">
        <v>0</v>
      </c>
      <c r="I83" s="23">
        <v>0</v>
      </c>
      <c r="J83" s="23">
        <v>0</v>
      </c>
      <c r="K83" s="23">
        <v>1</v>
      </c>
      <c r="L83" s="23">
        <v>0</v>
      </c>
      <c r="M83" s="23">
        <v>1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</row>
    <row r="84" spans="2:18" ht="45.75" customHeight="1" thickBot="1" x14ac:dyDescent="0.25">
      <c r="B84" s="37"/>
      <c r="C84" s="15" t="s">
        <v>29</v>
      </c>
      <c r="D84" s="34"/>
      <c r="E84" s="31"/>
      <c r="F84" s="23">
        <f>SUM(G84:R84)</f>
        <v>14</v>
      </c>
      <c r="G84" s="25">
        <v>0</v>
      </c>
      <c r="H84" s="25">
        <v>2</v>
      </c>
      <c r="I84" s="25">
        <v>0</v>
      </c>
      <c r="J84" s="25">
        <v>1</v>
      </c>
      <c r="K84" s="25">
        <v>4</v>
      </c>
      <c r="L84" s="25">
        <v>3</v>
      </c>
      <c r="M84" s="25">
        <v>0</v>
      </c>
      <c r="N84" s="25">
        <v>3</v>
      </c>
      <c r="O84" s="25">
        <v>1</v>
      </c>
      <c r="P84" s="25">
        <v>0</v>
      </c>
      <c r="Q84" s="25">
        <v>0</v>
      </c>
      <c r="R84" s="25">
        <v>0</v>
      </c>
    </row>
    <row r="85" spans="2:18" ht="45.75" customHeight="1" thickBot="1" x14ac:dyDescent="0.25">
      <c r="B85" s="38" t="s">
        <v>30</v>
      </c>
      <c r="C85" s="15" t="s">
        <v>31</v>
      </c>
      <c r="D85" s="34"/>
      <c r="E85" s="31">
        <v>0</v>
      </c>
      <c r="F85" s="23">
        <f>SUM(G85:R85)</f>
        <v>5</v>
      </c>
      <c r="G85" s="23">
        <v>0</v>
      </c>
      <c r="H85" s="23">
        <v>0</v>
      </c>
      <c r="I85" s="23">
        <v>0</v>
      </c>
      <c r="J85" s="23">
        <v>0</v>
      </c>
      <c r="K85" s="23">
        <v>4</v>
      </c>
      <c r="L85" s="23">
        <v>0</v>
      </c>
      <c r="M85" s="23">
        <v>0</v>
      </c>
      <c r="N85" s="23">
        <v>1</v>
      </c>
      <c r="O85" s="23">
        <v>0</v>
      </c>
      <c r="P85" s="23">
        <v>0</v>
      </c>
      <c r="Q85" s="23">
        <v>0</v>
      </c>
      <c r="R85" s="23">
        <v>0</v>
      </c>
    </row>
    <row r="86" spans="2:18" ht="45.75" customHeight="1" thickBot="1" x14ac:dyDescent="0.25">
      <c r="B86" s="38"/>
      <c r="C86" s="15" t="s">
        <v>32</v>
      </c>
      <c r="D86" s="34"/>
      <c r="E86" s="31"/>
      <c r="F86" s="23">
        <v>0</v>
      </c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2:18" ht="13.5" thickBot="1" x14ac:dyDescent="0.25">
      <c r="B87" s="16" t="s">
        <v>33</v>
      </c>
      <c r="C87" s="17"/>
      <c r="D87" s="18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2:18" ht="63" customHeight="1" thickBot="1" x14ac:dyDescent="0.25">
      <c r="B88" s="32" t="s">
        <v>34</v>
      </c>
      <c r="C88" s="15" t="s">
        <v>35</v>
      </c>
      <c r="D88" s="34"/>
      <c r="E88" s="31">
        <v>0</v>
      </c>
      <c r="F88" s="23">
        <f>L88</f>
        <v>28</v>
      </c>
      <c r="G88" s="24"/>
      <c r="H88" s="24"/>
      <c r="I88" s="24"/>
      <c r="J88" s="24"/>
      <c r="K88" s="24"/>
      <c r="L88" s="23">
        <v>28</v>
      </c>
      <c r="M88" s="24"/>
      <c r="N88" s="24"/>
      <c r="O88" s="24"/>
      <c r="P88" s="24"/>
      <c r="Q88" s="24"/>
      <c r="R88" s="23">
        <v>0</v>
      </c>
    </row>
    <row r="89" spans="2:18" ht="63" customHeight="1" thickBot="1" x14ac:dyDescent="0.25">
      <c r="B89" s="33"/>
      <c r="C89" s="15" t="s">
        <v>36</v>
      </c>
      <c r="D89" s="34"/>
      <c r="E89" s="31"/>
      <c r="F89" s="23">
        <v>0</v>
      </c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2:18" ht="63" customHeight="1" thickBot="1" x14ac:dyDescent="0.25">
      <c r="B90" s="32" t="s">
        <v>37</v>
      </c>
      <c r="C90" s="15" t="s">
        <v>38</v>
      </c>
      <c r="D90" s="30"/>
      <c r="E90" s="31">
        <f>F90/F91</f>
        <v>0.73809523809523814</v>
      </c>
      <c r="F90" s="23">
        <f>L90</f>
        <v>62</v>
      </c>
      <c r="G90" s="24"/>
      <c r="H90" s="24"/>
      <c r="I90" s="24"/>
      <c r="J90" s="24"/>
      <c r="K90" s="24"/>
      <c r="L90" s="23">
        <v>62</v>
      </c>
      <c r="M90" s="24"/>
      <c r="N90" s="24"/>
      <c r="O90" s="24"/>
      <c r="P90" s="24"/>
      <c r="Q90" s="24"/>
      <c r="R90" s="23">
        <v>0</v>
      </c>
    </row>
    <row r="91" spans="2:18" ht="63" customHeight="1" thickBot="1" x14ac:dyDescent="0.25">
      <c r="B91" s="33"/>
      <c r="C91" s="15" t="s">
        <v>39</v>
      </c>
      <c r="D91" s="30"/>
      <c r="E91" s="31"/>
      <c r="F91" s="23">
        <f>L91</f>
        <v>84</v>
      </c>
      <c r="G91" s="24"/>
      <c r="H91" s="24"/>
      <c r="I91" s="24"/>
      <c r="J91" s="24"/>
      <c r="K91" s="24"/>
      <c r="L91" s="23">
        <v>84</v>
      </c>
      <c r="M91" s="24"/>
      <c r="N91" s="24"/>
      <c r="O91" s="24"/>
      <c r="P91" s="24"/>
      <c r="Q91" s="24"/>
      <c r="R91" s="23">
        <v>0</v>
      </c>
    </row>
    <row r="92" spans="2:18" ht="63" customHeight="1" thickBot="1" x14ac:dyDescent="0.25">
      <c r="B92" s="28" t="s">
        <v>40</v>
      </c>
      <c r="C92" s="15" t="s">
        <v>41</v>
      </c>
      <c r="D92" s="30"/>
      <c r="E92" s="31">
        <v>0</v>
      </c>
      <c r="F92" s="23">
        <f>L92</f>
        <v>102</v>
      </c>
      <c r="G92" s="24"/>
      <c r="H92" s="24"/>
      <c r="I92" s="24"/>
      <c r="J92" s="24"/>
      <c r="K92" s="24"/>
      <c r="L92" s="23">
        <v>102</v>
      </c>
      <c r="M92" s="24"/>
      <c r="N92" s="24"/>
      <c r="O92" s="24"/>
      <c r="P92" s="24"/>
      <c r="Q92" s="24"/>
      <c r="R92" s="23">
        <v>0</v>
      </c>
    </row>
    <row r="93" spans="2:18" ht="63" customHeight="1" thickBot="1" x14ac:dyDescent="0.25">
      <c r="B93" s="35"/>
      <c r="C93" s="15" t="s">
        <v>42</v>
      </c>
      <c r="D93" s="30"/>
      <c r="E93" s="31"/>
      <c r="F93" s="23">
        <v>0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2:18" ht="63" customHeight="1" thickBot="1" x14ac:dyDescent="0.25">
      <c r="B94" s="28" t="s">
        <v>43</v>
      </c>
      <c r="C94" s="15" t="s">
        <v>44</v>
      </c>
      <c r="D94" s="30"/>
      <c r="E94" s="31">
        <f>F94/F95</f>
        <v>0.7142857142857143</v>
      </c>
      <c r="F94" s="23">
        <f>SUM(G94:R94)</f>
        <v>10</v>
      </c>
      <c r="G94" s="23">
        <v>0</v>
      </c>
      <c r="H94" s="23">
        <v>0</v>
      </c>
      <c r="I94" s="23">
        <v>4</v>
      </c>
      <c r="J94" s="23">
        <v>1</v>
      </c>
      <c r="K94" s="23">
        <v>0</v>
      </c>
      <c r="L94" s="23">
        <v>2</v>
      </c>
      <c r="M94" s="23">
        <v>2</v>
      </c>
      <c r="N94" s="23">
        <v>0</v>
      </c>
      <c r="O94" s="23">
        <v>1</v>
      </c>
      <c r="P94" s="23">
        <v>0</v>
      </c>
      <c r="Q94" s="23">
        <v>0</v>
      </c>
      <c r="R94" s="23">
        <v>0</v>
      </c>
    </row>
    <row r="95" spans="2:18" ht="63" customHeight="1" thickBot="1" x14ac:dyDescent="0.25">
      <c r="B95" s="29"/>
      <c r="C95" s="15" t="s">
        <v>45</v>
      </c>
      <c r="D95" s="30"/>
      <c r="E95" s="31"/>
      <c r="F95" s="23">
        <f>SUM(G95:R95)</f>
        <v>14</v>
      </c>
      <c r="G95" s="25">
        <v>0</v>
      </c>
      <c r="H95" s="25">
        <v>1</v>
      </c>
      <c r="I95" s="25">
        <v>4</v>
      </c>
      <c r="J95" s="25">
        <v>1</v>
      </c>
      <c r="K95" s="25">
        <v>0</v>
      </c>
      <c r="L95" s="25">
        <v>2</v>
      </c>
      <c r="M95" s="25">
        <v>2</v>
      </c>
      <c r="N95" s="25">
        <v>1</v>
      </c>
      <c r="O95" s="25">
        <v>3</v>
      </c>
      <c r="P95" s="25">
        <v>0</v>
      </c>
      <c r="Q95" s="25">
        <v>0</v>
      </c>
      <c r="R95" s="25">
        <v>0</v>
      </c>
    </row>
    <row r="96" spans="2:18" ht="63" customHeight="1" thickBot="1" x14ac:dyDescent="0.25">
      <c r="B96" s="28" t="s">
        <v>46</v>
      </c>
      <c r="C96" s="15" t="s">
        <v>47</v>
      </c>
      <c r="D96" s="30"/>
      <c r="E96" s="31">
        <v>0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2:18" ht="63" customHeight="1" thickBot="1" x14ac:dyDescent="0.25">
      <c r="B97" s="29"/>
      <c r="C97" s="15" t="s">
        <v>48</v>
      </c>
      <c r="D97" s="30"/>
      <c r="E97" s="31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2:18" ht="16.5" thickBot="1" x14ac:dyDescent="0.25">
      <c r="B98" s="21" t="s">
        <v>71</v>
      </c>
      <c r="C98" s="1"/>
      <c r="G98" s="3"/>
    </row>
    <row r="99" spans="2:18" ht="13.5" thickBot="1" x14ac:dyDescent="0.25">
      <c r="B99" s="4" t="s">
        <v>0</v>
      </c>
      <c r="C99" s="4" t="s">
        <v>1</v>
      </c>
      <c r="D99" s="4"/>
      <c r="E99" s="4" t="s">
        <v>3</v>
      </c>
      <c r="F99" s="4" t="s">
        <v>4</v>
      </c>
      <c r="G99" s="5" t="s">
        <v>5</v>
      </c>
      <c r="H99" s="5" t="s">
        <v>6</v>
      </c>
      <c r="I99" s="6" t="s">
        <v>7</v>
      </c>
      <c r="J99" s="5" t="s">
        <v>8</v>
      </c>
      <c r="K99" s="5" t="s">
        <v>9</v>
      </c>
      <c r="L99" s="4" t="s">
        <v>10</v>
      </c>
      <c r="M99" s="5" t="s">
        <v>11</v>
      </c>
      <c r="N99" s="5" t="s">
        <v>12</v>
      </c>
      <c r="O99" s="5" t="s">
        <v>13</v>
      </c>
      <c r="P99" s="5" t="s">
        <v>14</v>
      </c>
      <c r="Q99" s="5" t="s">
        <v>15</v>
      </c>
      <c r="R99" s="5" t="s">
        <v>16</v>
      </c>
    </row>
    <row r="100" spans="2:18" ht="57.75" customHeight="1" thickBot="1" x14ac:dyDescent="0.25">
      <c r="B100" s="28" t="s">
        <v>17</v>
      </c>
      <c r="C100" s="7" t="s">
        <v>18</v>
      </c>
      <c r="D100" s="34"/>
      <c r="E100" s="31">
        <v>0</v>
      </c>
      <c r="F100" s="23">
        <f>SUM(G100:R100)</f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</row>
    <row r="101" spans="2:18" ht="57.75" customHeight="1" thickBot="1" x14ac:dyDescent="0.25">
      <c r="B101" s="29"/>
      <c r="C101" s="7" t="s">
        <v>19</v>
      </c>
      <c r="D101" s="34"/>
      <c r="E101" s="31"/>
      <c r="F101" s="23">
        <f>SUM(G101:R101)</f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</row>
    <row r="102" spans="2:18" ht="57.75" customHeight="1" thickBot="1" x14ac:dyDescent="0.25">
      <c r="B102" s="39" t="s">
        <v>20</v>
      </c>
      <c r="C102" s="8" t="s">
        <v>21</v>
      </c>
      <c r="D102" s="34"/>
      <c r="E102" s="31">
        <v>0</v>
      </c>
      <c r="F102" s="23">
        <f>L102</f>
        <v>0</v>
      </c>
      <c r="G102" s="24"/>
      <c r="H102" s="24"/>
      <c r="I102" s="24"/>
      <c r="J102" s="24"/>
      <c r="K102" s="24"/>
      <c r="L102" s="23">
        <v>0</v>
      </c>
      <c r="M102" s="24"/>
      <c r="N102" s="24"/>
      <c r="O102" s="24"/>
      <c r="P102" s="24"/>
      <c r="Q102" s="24"/>
      <c r="R102" s="23">
        <v>0</v>
      </c>
    </row>
    <row r="103" spans="2:18" ht="57.75" customHeight="1" thickBot="1" x14ac:dyDescent="0.25">
      <c r="B103" s="40"/>
      <c r="C103" s="7" t="s">
        <v>22</v>
      </c>
      <c r="D103" s="34"/>
      <c r="E103" s="31"/>
      <c r="F103" s="23">
        <v>0</v>
      </c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2:18" ht="13.5" thickBot="1" x14ac:dyDescent="0.25">
      <c r="B104" s="9" t="s">
        <v>23</v>
      </c>
      <c r="C104" s="10"/>
      <c r="D104" s="11"/>
      <c r="E104" s="12"/>
      <c r="F104" s="13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2:18" ht="51" customHeight="1" thickBot="1" x14ac:dyDescent="0.25">
      <c r="B105" s="36" t="s">
        <v>24</v>
      </c>
      <c r="C105" s="15" t="s">
        <v>25</v>
      </c>
      <c r="D105" s="34"/>
      <c r="E105" s="31">
        <v>0</v>
      </c>
      <c r="F105" s="23">
        <f>SUM(G105:R105)</f>
        <v>4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1</v>
      </c>
      <c r="M105" s="23">
        <v>2</v>
      </c>
      <c r="N105" s="23">
        <v>1</v>
      </c>
      <c r="O105" s="23">
        <v>0</v>
      </c>
      <c r="P105" s="23">
        <v>0</v>
      </c>
      <c r="Q105" s="23">
        <v>0</v>
      </c>
      <c r="R105" s="23">
        <v>0</v>
      </c>
    </row>
    <row r="106" spans="2:18" ht="51" customHeight="1" thickBot="1" x14ac:dyDescent="0.25">
      <c r="B106" s="37"/>
      <c r="C106" s="15" t="s">
        <v>26</v>
      </c>
      <c r="D106" s="34"/>
      <c r="E106" s="31"/>
      <c r="F106" s="23"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2:18" ht="51" customHeight="1" thickBot="1" x14ac:dyDescent="0.25">
      <c r="B107" s="36" t="s">
        <v>27</v>
      </c>
      <c r="C107" s="15" t="s">
        <v>28</v>
      </c>
      <c r="D107" s="34"/>
      <c r="E107" s="31">
        <f>F107/F108</f>
        <v>0</v>
      </c>
      <c r="F107" s="23">
        <f>SUM(G107:R107)</f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</row>
    <row r="108" spans="2:18" ht="51" customHeight="1" thickBot="1" x14ac:dyDescent="0.25">
      <c r="B108" s="37"/>
      <c r="C108" s="15" t="s">
        <v>29</v>
      </c>
      <c r="D108" s="34"/>
      <c r="E108" s="31"/>
      <c r="F108" s="23">
        <f>SUM(G108:R108)</f>
        <v>4</v>
      </c>
      <c r="G108" s="25">
        <v>0</v>
      </c>
      <c r="H108" s="25">
        <v>0</v>
      </c>
      <c r="I108" s="25">
        <v>0</v>
      </c>
      <c r="J108" s="25">
        <v>0</v>
      </c>
      <c r="K108" s="25">
        <v>1</v>
      </c>
      <c r="L108" s="25">
        <v>2</v>
      </c>
      <c r="M108" s="25">
        <v>0</v>
      </c>
      <c r="N108" s="25">
        <v>0</v>
      </c>
      <c r="O108" s="25">
        <v>1</v>
      </c>
      <c r="P108" s="25">
        <v>0</v>
      </c>
      <c r="Q108" s="25">
        <v>0</v>
      </c>
      <c r="R108" s="25">
        <v>0</v>
      </c>
    </row>
    <row r="109" spans="2:18" ht="51" customHeight="1" thickBot="1" x14ac:dyDescent="0.25">
      <c r="B109" s="38" t="s">
        <v>30</v>
      </c>
      <c r="C109" s="15" t="s">
        <v>31</v>
      </c>
      <c r="D109" s="34"/>
      <c r="E109" s="31">
        <v>0</v>
      </c>
      <c r="F109" s="23">
        <f>SUM(G109:R109)</f>
        <v>5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2</v>
      </c>
      <c r="M109" s="23">
        <v>1</v>
      </c>
      <c r="N109" s="23">
        <v>2</v>
      </c>
      <c r="O109" s="23">
        <v>0</v>
      </c>
      <c r="P109" s="23">
        <v>0</v>
      </c>
      <c r="Q109" s="23">
        <v>0</v>
      </c>
      <c r="R109" s="23">
        <v>0</v>
      </c>
    </row>
    <row r="110" spans="2:18" ht="51" customHeight="1" thickBot="1" x14ac:dyDescent="0.25">
      <c r="B110" s="38"/>
      <c r="C110" s="15" t="s">
        <v>32</v>
      </c>
      <c r="D110" s="34"/>
      <c r="E110" s="31"/>
      <c r="F110" s="23"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2:18" ht="13.5" thickBot="1" x14ac:dyDescent="0.25">
      <c r="B111" s="16" t="s">
        <v>33</v>
      </c>
      <c r="C111" s="17"/>
      <c r="D111" s="18"/>
      <c r="E111" s="19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2:18" ht="63.75" customHeight="1" thickBot="1" x14ac:dyDescent="0.25">
      <c r="B112" s="32" t="s">
        <v>34</v>
      </c>
      <c r="C112" s="15" t="s">
        <v>35</v>
      </c>
      <c r="D112" s="34"/>
      <c r="E112" s="31">
        <v>0</v>
      </c>
      <c r="F112" s="23">
        <f>L112</f>
        <v>7</v>
      </c>
      <c r="G112" s="24"/>
      <c r="H112" s="24"/>
      <c r="I112" s="24"/>
      <c r="J112" s="24"/>
      <c r="K112" s="24"/>
      <c r="L112" s="23">
        <v>7</v>
      </c>
      <c r="M112" s="24"/>
      <c r="N112" s="24"/>
      <c r="O112" s="24"/>
      <c r="P112" s="24"/>
      <c r="Q112" s="24"/>
      <c r="R112" s="23">
        <v>0</v>
      </c>
    </row>
    <row r="113" spans="2:18" ht="63.75" customHeight="1" thickBot="1" x14ac:dyDescent="0.25">
      <c r="B113" s="33"/>
      <c r="C113" s="15" t="s">
        <v>36</v>
      </c>
      <c r="D113" s="34"/>
      <c r="E113" s="31"/>
      <c r="F113" s="23"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2:18" ht="63.75" customHeight="1" thickBot="1" x14ac:dyDescent="0.25">
      <c r="B114" s="32" t="s">
        <v>37</v>
      </c>
      <c r="C114" s="15" t="s">
        <v>38</v>
      </c>
      <c r="D114" s="30"/>
      <c r="E114" s="31">
        <f>F114/F115</f>
        <v>0.43478260869565216</v>
      </c>
      <c r="F114" s="23">
        <f>L114</f>
        <v>10</v>
      </c>
      <c r="G114" s="24"/>
      <c r="H114" s="24"/>
      <c r="I114" s="24"/>
      <c r="J114" s="24"/>
      <c r="K114" s="24"/>
      <c r="L114" s="23">
        <v>10</v>
      </c>
      <c r="M114" s="24"/>
      <c r="N114" s="24"/>
      <c r="O114" s="24"/>
      <c r="P114" s="24"/>
      <c r="Q114" s="24"/>
      <c r="R114" s="23">
        <v>0</v>
      </c>
    </row>
    <row r="115" spans="2:18" ht="63.75" customHeight="1" thickBot="1" x14ac:dyDescent="0.25">
      <c r="B115" s="33"/>
      <c r="C115" s="15" t="s">
        <v>39</v>
      </c>
      <c r="D115" s="30"/>
      <c r="E115" s="31"/>
      <c r="F115" s="23">
        <f>L115</f>
        <v>23</v>
      </c>
      <c r="G115" s="24"/>
      <c r="H115" s="24"/>
      <c r="I115" s="24"/>
      <c r="J115" s="24"/>
      <c r="K115" s="24"/>
      <c r="L115" s="23">
        <v>23</v>
      </c>
      <c r="M115" s="24"/>
      <c r="N115" s="24"/>
      <c r="O115" s="24"/>
      <c r="P115" s="24"/>
      <c r="Q115" s="24"/>
      <c r="R115" s="23">
        <v>0</v>
      </c>
    </row>
    <row r="116" spans="2:18" ht="63.75" customHeight="1" thickBot="1" x14ac:dyDescent="0.25">
      <c r="B116" s="28" t="s">
        <v>40</v>
      </c>
      <c r="C116" s="15" t="s">
        <v>41</v>
      </c>
      <c r="D116" s="30"/>
      <c r="E116" s="31">
        <v>0</v>
      </c>
      <c r="F116" s="23">
        <f>L116</f>
        <v>26</v>
      </c>
      <c r="G116" s="24"/>
      <c r="H116" s="24"/>
      <c r="I116" s="24"/>
      <c r="J116" s="24"/>
      <c r="K116" s="24"/>
      <c r="L116" s="23">
        <v>26</v>
      </c>
      <c r="M116" s="24"/>
      <c r="N116" s="24"/>
      <c r="O116" s="24"/>
      <c r="P116" s="24"/>
      <c r="Q116" s="24"/>
      <c r="R116" s="23">
        <v>0</v>
      </c>
    </row>
    <row r="117" spans="2:18" ht="63.75" customHeight="1" thickBot="1" x14ac:dyDescent="0.25">
      <c r="B117" s="35"/>
      <c r="C117" s="15" t="s">
        <v>42</v>
      </c>
      <c r="D117" s="30"/>
      <c r="E117" s="31"/>
      <c r="F117" s="23"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2:18" ht="63.75" customHeight="1" thickBot="1" x14ac:dyDescent="0.25">
      <c r="B118" s="28" t="s">
        <v>43</v>
      </c>
      <c r="C118" s="15" t="s">
        <v>44</v>
      </c>
      <c r="D118" s="30"/>
      <c r="E118" s="31">
        <f>F118/F119</f>
        <v>0</v>
      </c>
      <c r="F118" s="23">
        <f>SUM(G118:R118)</f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</row>
    <row r="119" spans="2:18" ht="63.75" customHeight="1" thickBot="1" x14ac:dyDescent="0.25">
      <c r="B119" s="29"/>
      <c r="C119" s="15" t="s">
        <v>45</v>
      </c>
      <c r="D119" s="30"/>
      <c r="E119" s="31"/>
      <c r="F119" s="23">
        <f>SUM(G119:R119)</f>
        <v>5</v>
      </c>
      <c r="G119" s="25">
        <v>0</v>
      </c>
      <c r="H119" s="25">
        <v>2</v>
      </c>
      <c r="I119" s="25">
        <v>0</v>
      </c>
      <c r="J119" s="25">
        <v>1</v>
      </c>
      <c r="K119" s="25">
        <v>0</v>
      </c>
      <c r="L119" s="25">
        <v>1</v>
      </c>
      <c r="M119" s="25">
        <v>0</v>
      </c>
      <c r="N119" s="25">
        <v>1</v>
      </c>
      <c r="O119" s="25">
        <v>0</v>
      </c>
      <c r="P119" s="25">
        <v>0</v>
      </c>
      <c r="Q119" s="25">
        <v>0</v>
      </c>
      <c r="R119" s="25">
        <v>0</v>
      </c>
    </row>
    <row r="120" spans="2:18" ht="63.75" customHeight="1" thickBot="1" x14ac:dyDescent="0.25">
      <c r="B120" s="28" t="s">
        <v>46</v>
      </c>
      <c r="C120" s="15" t="s">
        <v>47</v>
      </c>
      <c r="D120" s="30"/>
      <c r="E120" s="31">
        <v>0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2:18" ht="63.75" customHeight="1" thickBot="1" x14ac:dyDescent="0.25">
      <c r="B121" s="29"/>
      <c r="C121" s="15" t="s">
        <v>48</v>
      </c>
      <c r="D121" s="30"/>
      <c r="E121" s="31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4" spans="2:18" ht="63.75" customHeight="1" x14ac:dyDescent="0.2"/>
    <row r="125" spans="2:18" ht="63.75" customHeight="1" x14ac:dyDescent="0.2"/>
    <row r="126" spans="2:18" ht="63.75" customHeight="1" x14ac:dyDescent="0.2"/>
    <row r="127" spans="2:18" ht="63.75" customHeight="1" x14ac:dyDescent="0.2"/>
    <row r="129" ht="41.25" customHeight="1" x14ac:dyDescent="0.2"/>
    <row r="130" ht="41.25" customHeight="1" x14ac:dyDescent="0.2"/>
    <row r="131" ht="41.25" customHeight="1" x14ac:dyDescent="0.2"/>
    <row r="132" ht="41.25" customHeight="1" x14ac:dyDescent="0.2"/>
    <row r="133" ht="41.25" customHeight="1" x14ac:dyDescent="0.2"/>
    <row r="134" ht="41.25" customHeight="1" x14ac:dyDescent="0.2"/>
    <row r="136" ht="67.5" customHeight="1" x14ac:dyDescent="0.2"/>
    <row r="137" ht="67.5" customHeight="1" x14ac:dyDescent="0.2"/>
    <row r="138" ht="67.5" customHeight="1" x14ac:dyDescent="0.2"/>
    <row r="139" ht="67.5" customHeight="1" x14ac:dyDescent="0.2"/>
    <row r="140" ht="67.5" customHeight="1" x14ac:dyDescent="0.2"/>
    <row r="141" ht="67.5" customHeight="1" x14ac:dyDescent="0.2"/>
    <row r="142" ht="67.5" customHeight="1" x14ac:dyDescent="0.2"/>
    <row r="143" ht="67.5" customHeight="1" x14ac:dyDescent="0.2"/>
    <row r="144" ht="67.5" customHeight="1" x14ac:dyDescent="0.2"/>
    <row r="145" ht="67.5" customHeight="1" x14ac:dyDescent="0.2"/>
    <row r="148" ht="57.75" customHeight="1" x14ac:dyDescent="0.2"/>
    <row r="149" ht="57.75" customHeight="1" x14ac:dyDescent="0.2"/>
    <row r="150" ht="57.75" customHeight="1" x14ac:dyDescent="0.2"/>
    <row r="151" ht="57.75" customHeight="1" x14ac:dyDescent="0.2"/>
    <row r="153" ht="45" customHeight="1" x14ac:dyDescent="0.2"/>
    <row r="154" ht="45" customHeight="1" x14ac:dyDescent="0.2"/>
    <row r="155" ht="45" customHeight="1" x14ac:dyDescent="0.2"/>
    <row r="156" ht="45" customHeight="1" x14ac:dyDescent="0.2"/>
    <row r="157" ht="45" customHeight="1" x14ac:dyDescent="0.2"/>
    <row r="158" ht="45" customHeight="1" x14ac:dyDescent="0.2"/>
    <row r="160" ht="66.75" customHeight="1" x14ac:dyDescent="0.2"/>
    <row r="161" ht="66.75" customHeight="1" x14ac:dyDescent="0.2"/>
    <row r="162" ht="66.75" customHeight="1" x14ac:dyDescent="0.2"/>
    <row r="163" ht="66.75" customHeight="1" x14ac:dyDescent="0.2"/>
    <row r="164" ht="66.75" customHeight="1" x14ac:dyDescent="0.2"/>
    <row r="165" ht="66.75" customHeight="1" x14ac:dyDescent="0.2"/>
    <row r="166" ht="66.75" customHeight="1" x14ac:dyDescent="0.2"/>
    <row r="167" ht="66.75" customHeight="1" x14ac:dyDescent="0.2"/>
    <row r="168" ht="66.75" customHeight="1" x14ac:dyDescent="0.2"/>
    <row r="169" ht="66.75" customHeight="1" x14ac:dyDescent="0.2"/>
    <row r="172" ht="64.5" customHeight="1" x14ac:dyDescent="0.2"/>
    <row r="173" ht="64.5" customHeight="1" x14ac:dyDescent="0.2"/>
    <row r="174" ht="64.5" customHeight="1" x14ac:dyDescent="0.2"/>
    <row r="175" ht="64.5" customHeight="1" x14ac:dyDescent="0.2"/>
    <row r="177" ht="47.25" customHeight="1" x14ac:dyDescent="0.2"/>
    <row r="178" ht="47.25" customHeight="1" x14ac:dyDescent="0.2"/>
    <row r="179" ht="47.25" customHeight="1" x14ac:dyDescent="0.2"/>
    <row r="180" ht="47.25" customHeight="1" x14ac:dyDescent="0.2"/>
    <row r="181" ht="47.25" customHeight="1" x14ac:dyDescent="0.2"/>
    <row r="182" ht="47.25" customHeight="1" x14ac:dyDescent="0.2"/>
    <row r="184" ht="58.5" customHeight="1" x14ac:dyDescent="0.2"/>
    <row r="185" ht="58.5" customHeight="1" x14ac:dyDescent="0.2"/>
    <row r="186" ht="58.5" customHeight="1" x14ac:dyDescent="0.2"/>
    <row r="187" ht="58.5" customHeight="1" x14ac:dyDescent="0.2"/>
    <row r="188" ht="58.5" customHeight="1" x14ac:dyDescent="0.2"/>
    <row r="189" ht="58.5" customHeight="1" x14ac:dyDescent="0.2"/>
    <row r="190" ht="58.5" customHeight="1" x14ac:dyDescent="0.2"/>
    <row r="191" ht="58.5" customHeight="1" x14ac:dyDescent="0.2"/>
    <row r="192" ht="58.5" customHeight="1" x14ac:dyDescent="0.2"/>
    <row r="193" ht="58.5" customHeight="1" x14ac:dyDescent="0.2"/>
    <row r="196" ht="49.5" customHeight="1" x14ac:dyDescent="0.2"/>
    <row r="197" ht="49.5" customHeight="1" x14ac:dyDescent="0.2"/>
    <row r="198" ht="49.5" customHeight="1" x14ac:dyDescent="0.2"/>
    <row r="199" ht="49.5" customHeight="1" x14ac:dyDescent="0.2"/>
    <row r="201" ht="40.5" customHeight="1" x14ac:dyDescent="0.2"/>
    <row r="202" ht="40.5" customHeight="1" x14ac:dyDescent="0.2"/>
    <row r="203" ht="40.5" customHeight="1" x14ac:dyDescent="0.2"/>
    <row r="204" ht="40.5" customHeight="1" x14ac:dyDescent="0.2"/>
    <row r="205" ht="40.5" customHeight="1" x14ac:dyDescent="0.2"/>
    <row r="206" ht="40.5" customHeight="1" x14ac:dyDescent="0.2"/>
    <row r="208" ht="61.5" customHeight="1" x14ac:dyDescent="0.2"/>
    <row r="209" ht="61.5" customHeight="1" x14ac:dyDescent="0.2"/>
    <row r="210" ht="61.5" customHeight="1" x14ac:dyDescent="0.2"/>
    <row r="211" ht="61.5" customHeight="1" x14ac:dyDescent="0.2"/>
    <row r="212" ht="61.5" customHeight="1" x14ac:dyDescent="0.2"/>
    <row r="213" ht="61.5" customHeight="1" x14ac:dyDescent="0.2"/>
    <row r="214" ht="61.5" customHeight="1" x14ac:dyDescent="0.2"/>
    <row r="215" ht="61.5" customHeight="1" x14ac:dyDescent="0.2"/>
    <row r="216" ht="61.5" customHeight="1" x14ac:dyDescent="0.2"/>
    <row r="217" ht="61.5" customHeight="1" x14ac:dyDescent="0.2"/>
    <row r="220" ht="57.75" customHeight="1" x14ac:dyDescent="0.2"/>
    <row r="221" ht="57.75" customHeight="1" x14ac:dyDescent="0.2"/>
    <row r="222" ht="57.75" customHeight="1" x14ac:dyDescent="0.2"/>
    <row r="223" ht="57.75" customHeight="1" x14ac:dyDescent="0.2"/>
    <row r="225" ht="52.5" customHeight="1" x14ac:dyDescent="0.2"/>
    <row r="226" ht="52.5" customHeight="1" x14ac:dyDescent="0.2"/>
    <row r="227" ht="52.5" customHeight="1" x14ac:dyDescent="0.2"/>
    <row r="228" ht="52.5" customHeight="1" x14ac:dyDescent="0.2"/>
    <row r="229" ht="52.5" customHeight="1" x14ac:dyDescent="0.2"/>
    <row r="230" ht="52.5" customHeight="1" x14ac:dyDescent="0.2"/>
    <row r="232" ht="63" customHeight="1" x14ac:dyDescent="0.2"/>
    <row r="233" ht="63" customHeight="1" x14ac:dyDescent="0.2"/>
    <row r="234" ht="63" customHeight="1" x14ac:dyDescent="0.2"/>
    <row r="235" ht="63" customHeight="1" x14ac:dyDescent="0.2"/>
    <row r="236" ht="63" customHeight="1" x14ac:dyDescent="0.2"/>
    <row r="237" ht="63" customHeight="1" x14ac:dyDescent="0.2"/>
    <row r="238" ht="63" customHeight="1" x14ac:dyDescent="0.2"/>
    <row r="239" ht="63" customHeight="1" x14ac:dyDescent="0.2"/>
    <row r="240" ht="63" customHeight="1" x14ac:dyDescent="0.2"/>
    <row r="241" ht="63" customHeight="1" x14ac:dyDescent="0.2"/>
  </sheetData>
  <mergeCells count="150">
    <mergeCell ref="B4:B5"/>
    <mergeCell ref="D4:D5"/>
    <mergeCell ref="E4:E5"/>
    <mergeCell ref="B6:B7"/>
    <mergeCell ref="D6:D7"/>
    <mergeCell ref="E6:E7"/>
    <mergeCell ref="D18:D19"/>
    <mergeCell ref="B13:B14"/>
    <mergeCell ref="D13:D14"/>
    <mergeCell ref="E13:E14"/>
    <mergeCell ref="B16:B17"/>
    <mergeCell ref="D16:D17"/>
    <mergeCell ref="E16:E17"/>
    <mergeCell ref="B9:B10"/>
    <mergeCell ref="D9:D10"/>
    <mergeCell ref="E9:E10"/>
    <mergeCell ref="B11:B12"/>
    <mergeCell ref="D11:D12"/>
    <mergeCell ref="E11:E12"/>
    <mergeCell ref="B22:B23"/>
    <mergeCell ref="D22:D23"/>
    <mergeCell ref="E22:E23"/>
    <mergeCell ref="B24:B25"/>
    <mergeCell ref="D24:D25"/>
    <mergeCell ref="E24:E25"/>
    <mergeCell ref="B18:B19"/>
    <mergeCell ref="D20:D21"/>
    <mergeCell ref="E18:E19"/>
    <mergeCell ref="B20:B21"/>
    <mergeCell ref="E20:E21"/>
    <mergeCell ref="B33:B34"/>
    <mergeCell ref="D33:D34"/>
    <mergeCell ref="E33:E34"/>
    <mergeCell ref="B35:B36"/>
    <mergeCell ref="D35:D36"/>
    <mergeCell ref="E35:E36"/>
    <mergeCell ref="B28:B29"/>
    <mergeCell ref="D28:D29"/>
    <mergeCell ref="E28:E29"/>
    <mergeCell ref="B30:B31"/>
    <mergeCell ref="D30:D31"/>
    <mergeCell ref="E30:E31"/>
    <mergeCell ref="B42:B43"/>
    <mergeCell ref="D42:D43"/>
    <mergeCell ref="E42:E43"/>
    <mergeCell ref="B44:B45"/>
    <mergeCell ref="D44:D45"/>
    <mergeCell ref="E44:E45"/>
    <mergeCell ref="B37:B38"/>
    <mergeCell ref="D37:D38"/>
    <mergeCell ref="E37:E38"/>
    <mergeCell ref="B40:B41"/>
    <mergeCell ref="D40:D41"/>
    <mergeCell ref="E40:E41"/>
    <mergeCell ref="B52:B53"/>
    <mergeCell ref="D52:D53"/>
    <mergeCell ref="E52:E53"/>
    <mergeCell ref="B54:B55"/>
    <mergeCell ref="D54:D55"/>
    <mergeCell ref="E54:E55"/>
    <mergeCell ref="B46:B47"/>
    <mergeCell ref="D46:D47"/>
    <mergeCell ref="E46:E47"/>
    <mergeCell ref="B48:B49"/>
    <mergeCell ref="D48:D49"/>
    <mergeCell ref="E48:E49"/>
    <mergeCell ref="B61:B62"/>
    <mergeCell ref="D61:D62"/>
    <mergeCell ref="E61:E62"/>
    <mergeCell ref="B64:B65"/>
    <mergeCell ref="D64:D65"/>
    <mergeCell ref="E64:E65"/>
    <mergeCell ref="B57:B58"/>
    <mergeCell ref="D57:D58"/>
    <mergeCell ref="E57:E58"/>
    <mergeCell ref="B59:B60"/>
    <mergeCell ref="D59:D60"/>
    <mergeCell ref="E59:E60"/>
    <mergeCell ref="B70:B71"/>
    <mergeCell ref="D70:D71"/>
    <mergeCell ref="E70:E71"/>
    <mergeCell ref="B72:B73"/>
    <mergeCell ref="D72:D73"/>
    <mergeCell ref="E72:E73"/>
    <mergeCell ref="B66:B67"/>
    <mergeCell ref="D66:D67"/>
    <mergeCell ref="E66:E67"/>
    <mergeCell ref="B68:B69"/>
    <mergeCell ref="D68:D69"/>
    <mergeCell ref="E68:E69"/>
    <mergeCell ref="B81:B82"/>
    <mergeCell ref="D81:D82"/>
    <mergeCell ref="E81:E82"/>
    <mergeCell ref="B83:B84"/>
    <mergeCell ref="D83:D84"/>
    <mergeCell ref="E83:E84"/>
    <mergeCell ref="B76:B77"/>
    <mergeCell ref="D76:D77"/>
    <mergeCell ref="E76:E77"/>
    <mergeCell ref="B78:B79"/>
    <mergeCell ref="D78:D79"/>
    <mergeCell ref="E78:E79"/>
    <mergeCell ref="B90:B91"/>
    <mergeCell ref="D90:D91"/>
    <mergeCell ref="E90:E91"/>
    <mergeCell ref="B92:B93"/>
    <mergeCell ref="D92:D93"/>
    <mergeCell ref="E92:E93"/>
    <mergeCell ref="B85:B86"/>
    <mergeCell ref="D85:D86"/>
    <mergeCell ref="E85:E86"/>
    <mergeCell ref="B88:B89"/>
    <mergeCell ref="D88:D89"/>
    <mergeCell ref="E88:E89"/>
    <mergeCell ref="B100:B101"/>
    <mergeCell ref="D100:D101"/>
    <mergeCell ref="E100:E101"/>
    <mergeCell ref="B102:B103"/>
    <mergeCell ref="D102:D103"/>
    <mergeCell ref="E102:E103"/>
    <mergeCell ref="B94:B95"/>
    <mergeCell ref="D94:D95"/>
    <mergeCell ref="E94:E95"/>
    <mergeCell ref="B96:B97"/>
    <mergeCell ref="D96:D97"/>
    <mergeCell ref="E96:E97"/>
    <mergeCell ref="B109:B110"/>
    <mergeCell ref="D109:D110"/>
    <mergeCell ref="E109:E110"/>
    <mergeCell ref="B112:B113"/>
    <mergeCell ref="D112:D113"/>
    <mergeCell ref="E112:E113"/>
    <mergeCell ref="B105:B106"/>
    <mergeCell ref="D105:D106"/>
    <mergeCell ref="E105:E106"/>
    <mergeCell ref="B107:B108"/>
    <mergeCell ref="D107:D108"/>
    <mergeCell ref="E107:E108"/>
    <mergeCell ref="B118:B119"/>
    <mergeCell ref="D118:D119"/>
    <mergeCell ref="E118:E119"/>
    <mergeCell ref="B120:B121"/>
    <mergeCell ref="D120:D121"/>
    <mergeCell ref="E120:E121"/>
    <mergeCell ref="B114:B115"/>
    <mergeCell ref="D114:D115"/>
    <mergeCell ref="E114:E115"/>
    <mergeCell ref="B116:B117"/>
    <mergeCell ref="D116:D117"/>
    <mergeCell ref="E116:E11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41"/>
  <sheetViews>
    <sheetView showGridLines="0" zoomScale="80" zoomScaleNormal="80" workbookViewId="0">
      <selection activeCell="C241" sqref="C241"/>
    </sheetView>
  </sheetViews>
  <sheetFormatPr baseColWidth="10" defaultRowHeight="12.75" x14ac:dyDescent="0.2"/>
  <cols>
    <col min="1" max="1" width="3.42578125" style="2" customWidth="1"/>
    <col min="2" max="2" width="26.42578125" style="2" customWidth="1"/>
    <col min="3" max="3" width="47.85546875" style="2" customWidth="1"/>
    <col min="4" max="4" width="7.140625" style="2" bestFit="1" customWidth="1"/>
    <col min="5" max="5" width="11.140625" style="2" bestFit="1" customWidth="1"/>
    <col min="6" max="6" width="10.7109375" style="2" customWidth="1"/>
    <col min="7" max="10" width="6" style="2" customWidth="1"/>
    <col min="11" max="11" width="6.7109375" style="2" bestFit="1" customWidth="1"/>
    <col min="12" max="12" width="7.140625" style="2" bestFit="1" customWidth="1"/>
    <col min="13" max="13" width="6" style="2" customWidth="1"/>
    <col min="14" max="14" width="6.7109375" style="2" bestFit="1" customWidth="1"/>
    <col min="15" max="16" width="6" style="2" customWidth="1"/>
    <col min="17" max="17" width="6.7109375" style="2" bestFit="1" customWidth="1"/>
    <col min="18" max="18" width="6" style="2" customWidth="1"/>
    <col min="19" max="244" width="9.140625" style="2" customWidth="1"/>
    <col min="245" max="16384" width="11.42578125" style="2"/>
  </cols>
  <sheetData>
    <row r="1" spans="2:19" x14ac:dyDescent="0.2">
      <c r="B1" s="22"/>
    </row>
    <row r="2" spans="2:19" ht="16.5" thickBot="1" x14ac:dyDescent="0.25">
      <c r="B2" s="21" t="s">
        <v>52</v>
      </c>
      <c r="C2" s="1"/>
      <c r="G2" s="3"/>
    </row>
    <row r="3" spans="2:19" ht="13.5" thickBo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7</v>
      </c>
      <c r="J3" s="5" t="s">
        <v>8</v>
      </c>
      <c r="K3" s="5" t="s">
        <v>9</v>
      </c>
      <c r="L3" s="4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</row>
    <row r="4" spans="2:19" ht="50.25" customHeight="1" thickBot="1" x14ac:dyDescent="0.25">
      <c r="B4" s="28" t="s">
        <v>17</v>
      </c>
      <c r="C4" s="7" t="s">
        <v>18</v>
      </c>
      <c r="D4" s="34">
        <v>0.9</v>
      </c>
      <c r="E4" s="31">
        <v>0</v>
      </c>
      <c r="F4" s="23">
        <f>SUM(G4:R4)</f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</row>
    <row r="5" spans="2:19" ht="50.25" customHeight="1" thickBot="1" x14ac:dyDescent="0.25">
      <c r="B5" s="29"/>
      <c r="C5" s="7" t="s">
        <v>19</v>
      </c>
      <c r="D5" s="34"/>
      <c r="E5" s="31"/>
      <c r="F5" s="23">
        <f>SUM(G5:R5)</f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</row>
    <row r="6" spans="2:19" ht="50.25" customHeight="1" thickBot="1" x14ac:dyDescent="0.25">
      <c r="B6" s="39" t="s">
        <v>20</v>
      </c>
      <c r="C6" s="8" t="s">
        <v>21</v>
      </c>
      <c r="D6" s="34">
        <v>0.25</v>
      </c>
      <c r="E6" s="31">
        <f>F6/F7</f>
        <v>0.94814814814814818</v>
      </c>
      <c r="F6" s="23">
        <f>L6</f>
        <v>128</v>
      </c>
      <c r="G6" s="24"/>
      <c r="H6" s="24"/>
      <c r="I6" s="24"/>
      <c r="J6" s="24"/>
      <c r="K6" s="24"/>
      <c r="L6" s="23">
        <v>128</v>
      </c>
      <c r="M6" s="24"/>
      <c r="N6" s="24"/>
      <c r="O6" s="24"/>
      <c r="P6" s="24"/>
      <c r="Q6" s="24"/>
      <c r="R6" s="23">
        <v>0</v>
      </c>
      <c r="S6" s="3"/>
    </row>
    <row r="7" spans="2:19" ht="50.25" customHeight="1" thickBot="1" x14ac:dyDescent="0.25">
      <c r="B7" s="40"/>
      <c r="C7" s="7" t="s">
        <v>22</v>
      </c>
      <c r="D7" s="34"/>
      <c r="E7" s="31"/>
      <c r="F7" s="23">
        <v>135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2:19" ht="13.5" thickBot="1" x14ac:dyDescent="0.25">
      <c r="B8" s="9" t="s">
        <v>23</v>
      </c>
      <c r="C8" s="10"/>
      <c r="D8" s="11"/>
      <c r="E8" s="12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9" ht="61.5" customHeight="1" thickBot="1" x14ac:dyDescent="0.25">
      <c r="B9" s="36" t="s">
        <v>24</v>
      </c>
      <c r="C9" s="15" t="s">
        <v>25</v>
      </c>
      <c r="D9" s="34">
        <v>0.8</v>
      </c>
      <c r="E9" s="31">
        <f>F9/F10</f>
        <v>0.90909090909090906</v>
      </c>
      <c r="F9" s="23">
        <f>SUM(G9:R9)</f>
        <v>10</v>
      </c>
      <c r="G9" s="23">
        <v>0</v>
      </c>
      <c r="H9" s="23">
        <v>0</v>
      </c>
      <c r="I9" s="23">
        <v>0</v>
      </c>
      <c r="J9" s="23">
        <v>2</v>
      </c>
      <c r="K9" s="23">
        <v>0</v>
      </c>
      <c r="L9" s="23">
        <v>8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</row>
    <row r="10" spans="2:19" ht="61.5" customHeight="1" thickBot="1" x14ac:dyDescent="0.25">
      <c r="B10" s="37"/>
      <c r="C10" s="15" t="s">
        <v>26</v>
      </c>
      <c r="D10" s="34"/>
      <c r="E10" s="31"/>
      <c r="F10" s="23">
        <v>11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2:19" ht="61.5" customHeight="1" thickBot="1" x14ac:dyDescent="0.25">
      <c r="B11" s="36" t="s">
        <v>27</v>
      </c>
      <c r="C11" s="15" t="s">
        <v>28</v>
      </c>
      <c r="D11" s="34">
        <v>0.75</v>
      </c>
      <c r="E11" s="31">
        <f>F11/F12</f>
        <v>0.66666666666666663</v>
      </c>
      <c r="F11" s="23">
        <f>SUM(G11:R11)</f>
        <v>6</v>
      </c>
      <c r="G11" s="23">
        <v>0</v>
      </c>
      <c r="H11" s="23">
        <v>0</v>
      </c>
      <c r="I11" s="23">
        <v>0</v>
      </c>
      <c r="J11" s="23">
        <v>4</v>
      </c>
      <c r="K11" s="23">
        <v>0</v>
      </c>
      <c r="L11" s="23">
        <v>1</v>
      </c>
      <c r="M11" s="23">
        <v>0</v>
      </c>
      <c r="N11" s="23">
        <v>1</v>
      </c>
      <c r="O11" s="23">
        <v>0</v>
      </c>
      <c r="P11" s="23">
        <v>0</v>
      </c>
      <c r="Q11" s="23">
        <v>0</v>
      </c>
      <c r="R11" s="23">
        <v>0</v>
      </c>
    </row>
    <row r="12" spans="2:19" ht="61.5" customHeight="1" thickBot="1" x14ac:dyDescent="0.25">
      <c r="B12" s="37"/>
      <c r="C12" s="15" t="s">
        <v>29</v>
      </c>
      <c r="D12" s="34"/>
      <c r="E12" s="31"/>
      <c r="F12" s="23">
        <f>SUM(G12:R12)</f>
        <v>9</v>
      </c>
      <c r="G12" s="25">
        <v>1</v>
      </c>
      <c r="H12" s="25">
        <v>0</v>
      </c>
      <c r="I12" s="25">
        <v>2</v>
      </c>
      <c r="J12" s="25">
        <v>1</v>
      </c>
      <c r="K12" s="25">
        <v>0</v>
      </c>
      <c r="L12" s="25">
        <v>1</v>
      </c>
      <c r="M12" s="25">
        <v>2</v>
      </c>
      <c r="N12" s="25">
        <v>1</v>
      </c>
      <c r="O12" s="25">
        <v>1</v>
      </c>
      <c r="P12" s="25">
        <v>0</v>
      </c>
      <c r="Q12" s="25">
        <v>0</v>
      </c>
      <c r="R12" s="25">
        <v>0</v>
      </c>
    </row>
    <row r="13" spans="2:19" ht="61.5" customHeight="1" thickBot="1" x14ac:dyDescent="0.25">
      <c r="B13" s="38" t="s">
        <v>30</v>
      </c>
      <c r="C13" s="15" t="s">
        <v>31</v>
      </c>
      <c r="D13" s="34">
        <v>1</v>
      </c>
      <c r="E13" s="31">
        <f>F13/F14</f>
        <v>0.8666666666666667</v>
      </c>
      <c r="F13" s="23">
        <f>SUM(G13:R13)</f>
        <v>13</v>
      </c>
      <c r="G13" s="23">
        <v>0</v>
      </c>
      <c r="H13" s="23">
        <v>0</v>
      </c>
      <c r="I13" s="23">
        <v>0</v>
      </c>
      <c r="J13" s="23">
        <v>2</v>
      </c>
      <c r="K13" s="23">
        <v>1</v>
      </c>
      <c r="L13" s="23">
        <v>3</v>
      </c>
      <c r="M13" s="23">
        <v>3</v>
      </c>
      <c r="N13" s="23">
        <v>3</v>
      </c>
      <c r="O13" s="23">
        <v>1</v>
      </c>
      <c r="P13" s="23">
        <v>0</v>
      </c>
      <c r="Q13" s="23">
        <v>0</v>
      </c>
      <c r="R13" s="23">
        <v>0</v>
      </c>
    </row>
    <row r="14" spans="2:19" ht="61.5" customHeight="1" thickBot="1" x14ac:dyDescent="0.25">
      <c r="B14" s="38"/>
      <c r="C14" s="15" t="s">
        <v>32</v>
      </c>
      <c r="D14" s="34"/>
      <c r="E14" s="31"/>
      <c r="F14" s="23">
        <v>15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2:19" ht="13.5" thickBot="1" x14ac:dyDescent="0.25">
      <c r="B15" s="16" t="s">
        <v>33</v>
      </c>
      <c r="C15" s="17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9" ht="60" customHeight="1" thickBot="1" x14ac:dyDescent="0.25">
      <c r="B16" s="32" t="s">
        <v>34</v>
      </c>
      <c r="C16" s="15" t="s">
        <v>35</v>
      </c>
      <c r="D16" s="41" t="s">
        <v>85</v>
      </c>
      <c r="E16" s="31">
        <f>F16/F17</f>
        <v>0.33846153846153848</v>
      </c>
      <c r="F16" s="23">
        <f>L16</f>
        <v>22</v>
      </c>
      <c r="G16" s="24"/>
      <c r="H16" s="24"/>
      <c r="I16" s="24"/>
      <c r="J16" s="24"/>
      <c r="K16" s="24"/>
      <c r="L16" s="23">
        <v>22</v>
      </c>
      <c r="M16" s="24"/>
      <c r="N16" s="24"/>
      <c r="O16" s="24"/>
      <c r="P16" s="24"/>
      <c r="Q16" s="24"/>
      <c r="R16" s="23">
        <v>0</v>
      </c>
    </row>
    <row r="17" spans="2:18" ht="60" customHeight="1" thickBot="1" x14ac:dyDescent="0.25">
      <c r="B17" s="33"/>
      <c r="C17" s="15" t="s">
        <v>36</v>
      </c>
      <c r="D17" s="41"/>
      <c r="E17" s="31"/>
      <c r="F17" s="23">
        <v>65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ht="60" customHeight="1" thickBot="1" x14ac:dyDescent="0.25">
      <c r="B18" s="32" t="s">
        <v>37</v>
      </c>
      <c r="C18" s="15" t="s">
        <v>38</v>
      </c>
      <c r="D18" s="30">
        <v>0.95</v>
      </c>
      <c r="E18" s="31">
        <f>F18/F19</f>
        <v>0.83333333333333337</v>
      </c>
      <c r="F18" s="23">
        <f>L18</f>
        <v>30</v>
      </c>
      <c r="G18" s="24"/>
      <c r="H18" s="24"/>
      <c r="I18" s="24"/>
      <c r="J18" s="24"/>
      <c r="K18" s="24"/>
      <c r="L18" s="23">
        <v>30</v>
      </c>
      <c r="M18" s="24"/>
      <c r="N18" s="24"/>
      <c r="O18" s="24"/>
      <c r="P18" s="24"/>
      <c r="Q18" s="24"/>
      <c r="R18" s="23">
        <v>0</v>
      </c>
    </row>
    <row r="19" spans="2:18" ht="60" customHeight="1" thickBot="1" x14ac:dyDescent="0.25">
      <c r="B19" s="33"/>
      <c r="C19" s="15" t="s">
        <v>39</v>
      </c>
      <c r="D19" s="30"/>
      <c r="E19" s="31"/>
      <c r="F19" s="23">
        <f>L19</f>
        <v>36</v>
      </c>
      <c r="G19" s="24"/>
      <c r="H19" s="24"/>
      <c r="I19" s="24"/>
      <c r="J19" s="24"/>
      <c r="K19" s="24"/>
      <c r="L19" s="23">
        <v>36</v>
      </c>
      <c r="M19" s="24"/>
      <c r="N19" s="24"/>
      <c r="O19" s="24"/>
      <c r="P19" s="24"/>
      <c r="Q19" s="24"/>
      <c r="R19" s="23">
        <v>0</v>
      </c>
    </row>
    <row r="20" spans="2:18" ht="60" customHeight="1" thickBot="1" x14ac:dyDescent="0.25">
      <c r="B20" s="28" t="s">
        <v>40</v>
      </c>
      <c r="C20" s="15" t="s">
        <v>41</v>
      </c>
      <c r="D20" s="41" t="s">
        <v>86</v>
      </c>
      <c r="E20" s="31">
        <f>F20/F21</f>
        <v>0.53125</v>
      </c>
      <c r="F20" s="23">
        <f>L20</f>
        <v>68</v>
      </c>
      <c r="G20" s="24"/>
      <c r="H20" s="24"/>
      <c r="I20" s="24"/>
      <c r="J20" s="24"/>
      <c r="K20" s="24"/>
      <c r="L20" s="23">
        <v>68</v>
      </c>
      <c r="M20" s="24"/>
      <c r="N20" s="24"/>
      <c r="O20" s="24"/>
      <c r="P20" s="24"/>
      <c r="Q20" s="24"/>
      <c r="R20" s="23">
        <v>0</v>
      </c>
    </row>
    <row r="21" spans="2:18" ht="60" customHeight="1" thickBot="1" x14ac:dyDescent="0.25">
      <c r="B21" s="35"/>
      <c r="C21" s="15" t="s">
        <v>42</v>
      </c>
      <c r="D21" s="41"/>
      <c r="E21" s="31"/>
      <c r="F21" s="23">
        <v>128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18" ht="60" customHeight="1" thickBot="1" x14ac:dyDescent="0.25">
      <c r="B22" s="28" t="s">
        <v>43</v>
      </c>
      <c r="C22" s="15" t="s">
        <v>44</v>
      </c>
      <c r="D22" s="30">
        <v>0.6</v>
      </c>
      <c r="E22" s="31">
        <f>F22/F23</f>
        <v>0.83333333333333337</v>
      </c>
      <c r="F22" s="23">
        <f>SUM(G22:R22)</f>
        <v>5</v>
      </c>
      <c r="G22" s="23">
        <v>1</v>
      </c>
      <c r="H22" s="23">
        <v>0</v>
      </c>
      <c r="I22" s="23">
        <v>0</v>
      </c>
      <c r="J22" s="23">
        <v>1</v>
      </c>
      <c r="K22" s="23">
        <v>2</v>
      </c>
      <c r="L22" s="23">
        <v>0</v>
      </c>
      <c r="M22" s="23">
        <v>1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</row>
    <row r="23" spans="2:18" ht="60" customHeight="1" thickBot="1" x14ac:dyDescent="0.25">
      <c r="B23" s="29"/>
      <c r="C23" s="15" t="s">
        <v>45</v>
      </c>
      <c r="D23" s="30"/>
      <c r="E23" s="31"/>
      <c r="F23" s="23">
        <f>SUM(G23:R23)</f>
        <v>6</v>
      </c>
      <c r="G23" s="25">
        <v>1</v>
      </c>
      <c r="H23" s="25">
        <v>0</v>
      </c>
      <c r="I23" s="25">
        <v>0</v>
      </c>
      <c r="J23" s="25">
        <v>1</v>
      </c>
      <c r="K23" s="25">
        <v>3</v>
      </c>
      <c r="L23" s="25">
        <v>0</v>
      </c>
      <c r="M23" s="25">
        <v>1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</row>
    <row r="24" spans="2:18" ht="60" customHeight="1" thickBot="1" x14ac:dyDescent="0.25">
      <c r="B24" s="28" t="s">
        <v>46</v>
      </c>
      <c r="C24" s="15" t="s">
        <v>47</v>
      </c>
      <c r="D24" s="30">
        <v>0.8</v>
      </c>
      <c r="E24" s="31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2:18" ht="60" customHeight="1" thickBot="1" x14ac:dyDescent="0.25">
      <c r="B25" s="29"/>
      <c r="C25" s="15" t="s">
        <v>48</v>
      </c>
      <c r="D25" s="30"/>
      <c r="E25" s="3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2:18" ht="16.5" thickBot="1" x14ac:dyDescent="0.25">
      <c r="B26" s="21" t="s">
        <v>72</v>
      </c>
      <c r="C26" s="1"/>
      <c r="G26" s="3"/>
    </row>
    <row r="27" spans="2:18" ht="13.5" thickBot="1" x14ac:dyDescent="0.25">
      <c r="B27" s="4" t="s">
        <v>0</v>
      </c>
      <c r="C27" s="4" t="s">
        <v>1</v>
      </c>
      <c r="D27" s="4" t="s">
        <v>2</v>
      </c>
      <c r="E27" s="4" t="s">
        <v>3</v>
      </c>
      <c r="F27" s="4" t="s">
        <v>4</v>
      </c>
      <c r="G27" s="5" t="s">
        <v>5</v>
      </c>
      <c r="H27" s="5" t="s">
        <v>6</v>
      </c>
      <c r="I27" s="6" t="s">
        <v>7</v>
      </c>
      <c r="J27" s="5" t="s">
        <v>8</v>
      </c>
      <c r="K27" s="5" t="s">
        <v>9</v>
      </c>
      <c r="L27" s="4" t="s">
        <v>10</v>
      </c>
      <c r="M27" s="5" t="s">
        <v>11</v>
      </c>
      <c r="N27" s="5" t="s">
        <v>12</v>
      </c>
      <c r="O27" s="5" t="s">
        <v>13</v>
      </c>
      <c r="P27" s="5" t="s">
        <v>14</v>
      </c>
      <c r="Q27" s="5" t="s">
        <v>15</v>
      </c>
      <c r="R27" s="5" t="s">
        <v>16</v>
      </c>
    </row>
    <row r="28" spans="2:18" ht="52.5" customHeight="1" thickBot="1" x14ac:dyDescent="0.25">
      <c r="B28" s="28" t="s">
        <v>17</v>
      </c>
      <c r="C28" s="7" t="s">
        <v>18</v>
      </c>
      <c r="D28" s="34"/>
      <c r="E28" s="31">
        <v>0</v>
      </c>
      <c r="F28" s="23">
        <f>SUM(G28:R28)</f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</row>
    <row r="29" spans="2:18" ht="52.5" customHeight="1" thickBot="1" x14ac:dyDescent="0.25">
      <c r="B29" s="29"/>
      <c r="C29" s="7" t="s">
        <v>19</v>
      </c>
      <c r="D29" s="34"/>
      <c r="E29" s="31"/>
      <c r="F29" s="23">
        <f>SUM(G29:R29)</f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</row>
    <row r="30" spans="2:18" ht="52.5" customHeight="1" thickBot="1" x14ac:dyDescent="0.25">
      <c r="B30" s="39" t="s">
        <v>20</v>
      </c>
      <c r="C30" s="8" t="s">
        <v>21</v>
      </c>
      <c r="D30" s="34"/>
      <c r="E30" s="31">
        <v>0</v>
      </c>
      <c r="F30" s="23">
        <f>L30</f>
        <v>128</v>
      </c>
      <c r="G30" s="24"/>
      <c r="H30" s="24"/>
      <c r="I30" s="24"/>
      <c r="J30" s="24"/>
      <c r="K30" s="24"/>
      <c r="L30" s="23">
        <v>128</v>
      </c>
      <c r="M30" s="24"/>
      <c r="N30" s="24"/>
      <c r="O30" s="24"/>
      <c r="P30" s="24"/>
      <c r="Q30" s="24"/>
      <c r="R30" s="23">
        <v>0</v>
      </c>
    </row>
    <row r="31" spans="2:18" ht="52.5" customHeight="1" thickBot="1" x14ac:dyDescent="0.25">
      <c r="B31" s="40"/>
      <c r="C31" s="7" t="s">
        <v>22</v>
      </c>
      <c r="D31" s="34"/>
      <c r="E31" s="31"/>
      <c r="F31" s="23">
        <v>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2:18" ht="13.5" thickBot="1" x14ac:dyDescent="0.25">
      <c r="B32" s="9" t="s">
        <v>23</v>
      </c>
      <c r="C32" s="10"/>
      <c r="D32" s="11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2:18" ht="42" customHeight="1" thickBot="1" x14ac:dyDescent="0.25">
      <c r="B33" s="36" t="s">
        <v>24</v>
      </c>
      <c r="C33" s="15" t="s">
        <v>25</v>
      </c>
      <c r="D33" s="34"/>
      <c r="E33" s="31">
        <v>0</v>
      </c>
      <c r="F33" s="23">
        <f>SUM(G33:R33)</f>
        <v>9</v>
      </c>
      <c r="G33" s="23">
        <v>0</v>
      </c>
      <c r="H33" s="23">
        <v>0</v>
      </c>
      <c r="I33" s="23">
        <v>0</v>
      </c>
      <c r="J33" s="23">
        <v>1</v>
      </c>
      <c r="K33" s="23">
        <v>0</v>
      </c>
      <c r="L33" s="23">
        <v>8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</row>
    <row r="34" spans="2:18" ht="42" customHeight="1" thickBot="1" x14ac:dyDescent="0.25">
      <c r="B34" s="37"/>
      <c r="C34" s="15" t="s">
        <v>26</v>
      </c>
      <c r="D34" s="34"/>
      <c r="E34" s="31"/>
      <c r="F34" s="23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42" customHeight="1" thickBot="1" x14ac:dyDescent="0.25">
      <c r="B35" s="36" t="s">
        <v>27</v>
      </c>
      <c r="C35" s="15" t="s">
        <v>28</v>
      </c>
      <c r="D35" s="34"/>
      <c r="E35" s="31">
        <f>F35/F36</f>
        <v>2</v>
      </c>
      <c r="F35" s="23">
        <f>SUM(G35:R35)</f>
        <v>6</v>
      </c>
      <c r="G35" s="23">
        <v>0</v>
      </c>
      <c r="H35" s="23">
        <v>0</v>
      </c>
      <c r="I35" s="23">
        <v>0</v>
      </c>
      <c r="J35" s="23">
        <v>4</v>
      </c>
      <c r="K35" s="23">
        <v>0</v>
      </c>
      <c r="L35" s="23">
        <v>1</v>
      </c>
      <c r="M35" s="23">
        <v>0</v>
      </c>
      <c r="N35" s="23">
        <v>1</v>
      </c>
      <c r="O35" s="23">
        <v>0</v>
      </c>
      <c r="P35" s="23">
        <v>0</v>
      </c>
      <c r="Q35" s="23">
        <v>0</v>
      </c>
      <c r="R35" s="23">
        <v>0</v>
      </c>
    </row>
    <row r="36" spans="2:18" ht="42" customHeight="1" thickBot="1" x14ac:dyDescent="0.25">
      <c r="B36" s="37"/>
      <c r="C36" s="15" t="s">
        <v>29</v>
      </c>
      <c r="D36" s="34"/>
      <c r="E36" s="31"/>
      <c r="F36" s="23">
        <f>SUM(G36:R36)</f>
        <v>3</v>
      </c>
      <c r="G36" s="25">
        <v>1</v>
      </c>
      <c r="H36" s="25">
        <v>0</v>
      </c>
      <c r="I36" s="25">
        <v>1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</row>
    <row r="37" spans="2:18" ht="42" customHeight="1" thickBot="1" x14ac:dyDescent="0.25">
      <c r="B37" s="38" t="s">
        <v>30</v>
      </c>
      <c r="C37" s="15" t="s">
        <v>31</v>
      </c>
      <c r="D37" s="34"/>
      <c r="E37" s="31">
        <v>0</v>
      </c>
      <c r="F37" s="23">
        <f>SUM(G37:R37)</f>
        <v>8</v>
      </c>
      <c r="G37" s="23">
        <v>0</v>
      </c>
      <c r="H37" s="23">
        <v>0</v>
      </c>
      <c r="I37" s="23">
        <v>0</v>
      </c>
      <c r="J37" s="23">
        <v>2</v>
      </c>
      <c r="K37" s="23">
        <v>1</v>
      </c>
      <c r="L37" s="23">
        <v>1</v>
      </c>
      <c r="M37" s="23">
        <v>2</v>
      </c>
      <c r="N37" s="23">
        <v>2</v>
      </c>
      <c r="O37" s="23">
        <v>0</v>
      </c>
      <c r="P37" s="23">
        <v>0</v>
      </c>
      <c r="Q37" s="23">
        <v>0</v>
      </c>
      <c r="R37" s="23">
        <v>0</v>
      </c>
    </row>
    <row r="38" spans="2:18" ht="42" customHeight="1" thickBot="1" x14ac:dyDescent="0.25">
      <c r="B38" s="38"/>
      <c r="C38" s="15" t="s">
        <v>32</v>
      </c>
      <c r="D38" s="34"/>
      <c r="E38" s="31"/>
      <c r="F38" s="23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ht="13.5" thickBot="1" x14ac:dyDescent="0.25">
      <c r="B39" s="16" t="s">
        <v>33</v>
      </c>
      <c r="C39" s="17"/>
      <c r="D39" s="18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57.75" customHeight="1" thickBot="1" x14ac:dyDescent="0.25">
      <c r="B40" s="32" t="s">
        <v>34</v>
      </c>
      <c r="C40" s="15" t="s">
        <v>35</v>
      </c>
      <c r="D40" s="34"/>
      <c r="E40" s="31">
        <v>0</v>
      </c>
      <c r="F40" s="23">
        <f>L40</f>
        <v>12</v>
      </c>
      <c r="G40" s="24"/>
      <c r="H40" s="24"/>
      <c r="I40" s="24"/>
      <c r="J40" s="24"/>
      <c r="K40" s="24"/>
      <c r="L40" s="23">
        <v>12</v>
      </c>
      <c r="M40" s="24"/>
      <c r="N40" s="24"/>
      <c r="O40" s="24"/>
      <c r="P40" s="24"/>
      <c r="Q40" s="24"/>
      <c r="R40" s="23">
        <v>0</v>
      </c>
    </row>
    <row r="41" spans="2:18" ht="57.75" customHeight="1" thickBot="1" x14ac:dyDescent="0.25">
      <c r="B41" s="33"/>
      <c r="C41" s="15" t="s">
        <v>36</v>
      </c>
      <c r="D41" s="34"/>
      <c r="E41" s="31"/>
      <c r="F41" s="23">
        <v>0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2:18" ht="57.75" customHeight="1" thickBot="1" x14ac:dyDescent="0.25">
      <c r="B42" s="32" t="s">
        <v>37</v>
      </c>
      <c r="C42" s="15" t="s">
        <v>38</v>
      </c>
      <c r="D42" s="30"/>
      <c r="E42" s="31">
        <f>F42/F43</f>
        <v>0.93333333333333335</v>
      </c>
      <c r="F42" s="23">
        <f>L42</f>
        <v>14</v>
      </c>
      <c r="G42" s="24"/>
      <c r="H42" s="24"/>
      <c r="I42" s="24"/>
      <c r="J42" s="24"/>
      <c r="K42" s="24"/>
      <c r="L42" s="23">
        <v>14</v>
      </c>
      <c r="M42" s="24"/>
      <c r="N42" s="24"/>
      <c r="O42" s="24"/>
      <c r="P42" s="24"/>
      <c r="Q42" s="24"/>
      <c r="R42" s="23">
        <v>0</v>
      </c>
    </row>
    <row r="43" spans="2:18" ht="57.75" customHeight="1" thickBot="1" x14ac:dyDescent="0.25">
      <c r="B43" s="33"/>
      <c r="C43" s="15" t="s">
        <v>39</v>
      </c>
      <c r="D43" s="30"/>
      <c r="E43" s="31"/>
      <c r="F43" s="23">
        <f>L43</f>
        <v>15</v>
      </c>
      <c r="G43" s="24"/>
      <c r="H43" s="24"/>
      <c r="I43" s="24"/>
      <c r="J43" s="24"/>
      <c r="K43" s="24"/>
      <c r="L43" s="23">
        <v>15</v>
      </c>
      <c r="M43" s="24"/>
      <c r="N43" s="24"/>
      <c r="O43" s="24"/>
      <c r="P43" s="24"/>
      <c r="Q43" s="24"/>
      <c r="R43" s="23">
        <v>0</v>
      </c>
    </row>
    <row r="44" spans="2:18" ht="57.75" customHeight="1" thickBot="1" x14ac:dyDescent="0.25">
      <c r="B44" s="28" t="s">
        <v>40</v>
      </c>
      <c r="C44" s="15" t="s">
        <v>41</v>
      </c>
      <c r="D44" s="30"/>
      <c r="E44" s="31">
        <v>0</v>
      </c>
      <c r="F44" s="23">
        <f>L44</f>
        <v>40</v>
      </c>
      <c r="G44" s="24"/>
      <c r="H44" s="24"/>
      <c r="I44" s="24"/>
      <c r="J44" s="24"/>
      <c r="K44" s="24"/>
      <c r="L44" s="23">
        <v>40</v>
      </c>
      <c r="M44" s="24"/>
      <c r="N44" s="24"/>
      <c r="O44" s="24"/>
      <c r="P44" s="24"/>
      <c r="Q44" s="24"/>
      <c r="R44" s="23">
        <v>0</v>
      </c>
    </row>
    <row r="45" spans="2:18" ht="57.75" customHeight="1" thickBot="1" x14ac:dyDescent="0.25">
      <c r="B45" s="35"/>
      <c r="C45" s="15" t="s">
        <v>42</v>
      </c>
      <c r="D45" s="30"/>
      <c r="E45" s="31"/>
      <c r="F45" s="23">
        <v>0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2:18" ht="57.75" customHeight="1" thickBot="1" x14ac:dyDescent="0.25">
      <c r="B46" s="28" t="s">
        <v>43</v>
      </c>
      <c r="C46" s="15" t="s">
        <v>44</v>
      </c>
      <c r="D46" s="30"/>
      <c r="E46" s="31">
        <f>F46/F47</f>
        <v>0.66666666666666663</v>
      </c>
      <c r="F46" s="23">
        <f>SUM(G46:R46)</f>
        <v>2</v>
      </c>
      <c r="G46" s="23">
        <v>0</v>
      </c>
      <c r="H46" s="23">
        <v>0</v>
      </c>
      <c r="I46" s="23">
        <v>0</v>
      </c>
      <c r="J46" s="23">
        <v>0</v>
      </c>
      <c r="K46" s="23">
        <v>2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</row>
    <row r="47" spans="2:18" ht="57.75" customHeight="1" thickBot="1" x14ac:dyDescent="0.25">
      <c r="B47" s="29"/>
      <c r="C47" s="15" t="s">
        <v>45</v>
      </c>
      <c r="D47" s="30"/>
      <c r="E47" s="31"/>
      <c r="F47" s="23">
        <f>SUM(G47:R47)</f>
        <v>3</v>
      </c>
      <c r="G47" s="25">
        <v>0</v>
      </c>
      <c r="H47" s="25">
        <v>0</v>
      </c>
      <c r="I47" s="25">
        <v>0</v>
      </c>
      <c r="J47" s="25">
        <v>0</v>
      </c>
      <c r="K47" s="25">
        <v>3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</row>
    <row r="48" spans="2:18" ht="57.75" customHeight="1" thickBot="1" x14ac:dyDescent="0.25">
      <c r="B48" s="28" t="s">
        <v>46</v>
      </c>
      <c r="C48" s="15" t="s">
        <v>47</v>
      </c>
      <c r="D48" s="30"/>
      <c r="E48" s="31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2:18" ht="57.75" customHeight="1" thickBot="1" x14ac:dyDescent="0.25">
      <c r="B49" s="29"/>
      <c r="C49" s="15" t="s">
        <v>48</v>
      </c>
      <c r="D49" s="30"/>
      <c r="E49" s="31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2:18" ht="16.5" thickBot="1" x14ac:dyDescent="0.25">
      <c r="B50" s="21" t="s">
        <v>73</v>
      </c>
      <c r="C50" s="1"/>
      <c r="G50" s="3"/>
    </row>
    <row r="51" spans="2:18" ht="13.5" thickBot="1" x14ac:dyDescent="0.25">
      <c r="B51" s="4" t="s">
        <v>0</v>
      </c>
      <c r="C51" s="4" t="s">
        <v>1</v>
      </c>
      <c r="D51" s="4"/>
      <c r="E51" s="4" t="s">
        <v>3</v>
      </c>
      <c r="F51" s="4" t="s">
        <v>4</v>
      </c>
      <c r="G51" s="5" t="s">
        <v>5</v>
      </c>
      <c r="H51" s="5" t="s">
        <v>6</v>
      </c>
      <c r="I51" s="6" t="s">
        <v>7</v>
      </c>
      <c r="J51" s="5" t="s">
        <v>8</v>
      </c>
      <c r="K51" s="5" t="s">
        <v>9</v>
      </c>
      <c r="L51" s="4" t="s">
        <v>10</v>
      </c>
      <c r="M51" s="5" t="s">
        <v>11</v>
      </c>
      <c r="N51" s="5" t="s">
        <v>12</v>
      </c>
      <c r="O51" s="5" t="s">
        <v>13</v>
      </c>
      <c r="P51" s="5" t="s">
        <v>14</v>
      </c>
      <c r="Q51" s="5" t="s">
        <v>15</v>
      </c>
      <c r="R51" s="5" t="s">
        <v>16</v>
      </c>
    </row>
    <row r="52" spans="2:18" ht="47.25" customHeight="1" thickBot="1" x14ac:dyDescent="0.25">
      <c r="B52" s="28" t="s">
        <v>17</v>
      </c>
      <c r="C52" s="7" t="s">
        <v>18</v>
      </c>
      <c r="D52" s="34"/>
      <c r="E52" s="31">
        <v>0</v>
      </c>
      <c r="F52" s="23">
        <f>SUM(G52:R52)</f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</row>
    <row r="53" spans="2:18" ht="47.25" customHeight="1" thickBot="1" x14ac:dyDescent="0.25">
      <c r="B53" s="29"/>
      <c r="C53" s="7" t="s">
        <v>19</v>
      </c>
      <c r="D53" s="34"/>
      <c r="E53" s="31"/>
      <c r="F53" s="23">
        <f>SUM(G53:R53)</f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</row>
    <row r="54" spans="2:18" ht="47.25" customHeight="1" thickBot="1" x14ac:dyDescent="0.25">
      <c r="B54" s="39" t="s">
        <v>20</v>
      </c>
      <c r="C54" s="8" t="s">
        <v>21</v>
      </c>
      <c r="D54" s="34"/>
      <c r="E54" s="31">
        <v>0</v>
      </c>
      <c r="F54" s="23">
        <f>L54</f>
        <v>0</v>
      </c>
      <c r="G54" s="24"/>
      <c r="H54" s="24"/>
      <c r="I54" s="24"/>
      <c r="J54" s="24"/>
      <c r="K54" s="24"/>
      <c r="L54" s="23">
        <v>0</v>
      </c>
      <c r="M54" s="24"/>
      <c r="N54" s="24"/>
      <c r="O54" s="24"/>
      <c r="P54" s="24"/>
      <c r="Q54" s="24"/>
      <c r="R54" s="23">
        <v>0</v>
      </c>
    </row>
    <row r="55" spans="2:18" ht="47.25" customHeight="1" thickBot="1" x14ac:dyDescent="0.25">
      <c r="B55" s="40"/>
      <c r="C55" s="7" t="s">
        <v>22</v>
      </c>
      <c r="D55" s="34"/>
      <c r="E55" s="31"/>
      <c r="F55" s="23">
        <v>0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2:18" ht="13.5" thickBot="1" x14ac:dyDescent="0.25">
      <c r="B56" s="9" t="s">
        <v>23</v>
      </c>
      <c r="C56" s="10"/>
      <c r="D56" s="11"/>
      <c r="E56" s="12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2:18" ht="49.5" customHeight="1" thickBot="1" x14ac:dyDescent="0.25">
      <c r="B57" s="36" t="s">
        <v>24</v>
      </c>
      <c r="C57" s="15" t="s">
        <v>25</v>
      </c>
      <c r="D57" s="34"/>
      <c r="E57" s="31">
        <v>0</v>
      </c>
      <c r="F57" s="23">
        <f>SUM(G57:R57)</f>
        <v>1</v>
      </c>
      <c r="G57" s="23">
        <v>0</v>
      </c>
      <c r="H57" s="23">
        <v>0</v>
      </c>
      <c r="I57" s="23">
        <v>0</v>
      </c>
      <c r="J57" s="23">
        <v>1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</row>
    <row r="58" spans="2:18" ht="49.5" customHeight="1" thickBot="1" x14ac:dyDescent="0.25">
      <c r="B58" s="37"/>
      <c r="C58" s="15" t="s">
        <v>26</v>
      </c>
      <c r="D58" s="34"/>
      <c r="E58" s="31"/>
      <c r="F58" s="23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ht="49.5" customHeight="1" thickBot="1" x14ac:dyDescent="0.25">
      <c r="B59" s="36" t="s">
        <v>27</v>
      </c>
      <c r="C59" s="15" t="s">
        <v>28</v>
      </c>
      <c r="D59" s="34"/>
      <c r="E59" s="31">
        <f>F59/F60</f>
        <v>0</v>
      </c>
      <c r="F59" s="23">
        <f>SUM(G59:R59)</f>
        <v>0</v>
      </c>
      <c r="G59" s="23">
        <v>0</v>
      </c>
      <c r="H59" s="23">
        <v>0</v>
      </c>
      <c r="I59" s="23">
        <v>0</v>
      </c>
      <c r="J59" s="26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</row>
    <row r="60" spans="2:18" ht="49.5" customHeight="1" thickBot="1" x14ac:dyDescent="0.25">
      <c r="B60" s="37"/>
      <c r="C60" s="15" t="s">
        <v>29</v>
      </c>
      <c r="D60" s="34"/>
      <c r="E60" s="31"/>
      <c r="F60" s="23">
        <f>SUM(G60:R60)</f>
        <v>6</v>
      </c>
      <c r="G60" s="25">
        <v>0</v>
      </c>
      <c r="H60" s="25">
        <v>0</v>
      </c>
      <c r="I60" s="25">
        <v>1</v>
      </c>
      <c r="J60" s="25">
        <v>1</v>
      </c>
      <c r="K60" s="25">
        <v>0</v>
      </c>
      <c r="L60" s="25">
        <v>0</v>
      </c>
      <c r="M60" s="25">
        <v>2</v>
      </c>
      <c r="N60" s="25">
        <v>1</v>
      </c>
      <c r="O60" s="25">
        <v>1</v>
      </c>
      <c r="P60" s="25">
        <v>0</v>
      </c>
      <c r="Q60" s="25">
        <v>0</v>
      </c>
      <c r="R60" s="25">
        <v>0</v>
      </c>
    </row>
    <row r="61" spans="2:18" ht="49.5" customHeight="1" thickBot="1" x14ac:dyDescent="0.25">
      <c r="B61" s="38" t="s">
        <v>30</v>
      </c>
      <c r="C61" s="15" t="s">
        <v>31</v>
      </c>
      <c r="D61" s="34"/>
      <c r="E61" s="31">
        <v>0</v>
      </c>
      <c r="F61" s="23">
        <f>SUM(G61:R61)</f>
        <v>5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2</v>
      </c>
      <c r="M61" s="23">
        <v>1</v>
      </c>
      <c r="N61" s="23">
        <v>1</v>
      </c>
      <c r="O61" s="23">
        <v>1</v>
      </c>
      <c r="P61" s="23">
        <v>0</v>
      </c>
      <c r="Q61" s="23">
        <v>0</v>
      </c>
      <c r="R61" s="23">
        <v>0</v>
      </c>
    </row>
    <row r="62" spans="2:18" ht="49.5" customHeight="1" thickBot="1" x14ac:dyDescent="0.25">
      <c r="B62" s="38"/>
      <c r="C62" s="15" t="s">
        <v>32</v>
      </c>
      <c r="D62" s="34"/>
      <c r="E62" s="31"/>
      <c r="F62" s="23">
        <v>0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18" ht="13.5" thickBot="1" x14ac:dyDescent="0.25">
      <c r="B63" s="16" t="s">
        <v>33</v>
      </c>
      <c r="C63" s="17"/>
      <c r="D63" s="18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2:18" ht="56.25" customHeight="1" thickBot="1" x14ac:dyDescent="0.25">
      <c r="B64" s="32" t="s">
        <v>34</v>
      </c>
      <c r="C64" s="15" t="s">
        <v>35</v>
      </c>
      <c r="D64" s="34"/>
      <c r="E64" s="31">
        <v>0</v>
      </c>
      <c r="F64" s="23">
        <f>L64</f>
        <v>10</v>
      </c>
      <c r="G64" s="24"/>
      <c r="H64" s="24"/>
      <c r="I64" s="24"/>
      <c r="J64" s="24"/>
      <c r="K64" s="24"/>
      <c r="L64" s="23">
        <v>10</v>
      </c>
      <c r="M64" s="24"/>
      <c r="N64" s="24"/>
      <c r="O64" s="24"/>
      <c r="P64" s="24"/>
      <c r="Q64" s="24"/>
      <c r="R64" s="23">
        <v>0</v>
      </c>
    </row>
    <row r="65" spans="2:18" ht="56.25" customHeight="1" thickBot="1" x14ac:dyDescent="0.25">
      <c r="B65" s="33"/>
      <c r="C65" s="15" t="s">
        <v>36</v>
      </c>
      <c r="D65" s="34"/>
      <c r="E65" s="31"/>
      <c r="F65" s="23">
        <v>0</v>
      </c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 ht="56.25" customHeight="1" thickBot="1" x14ac:dyDescent="0.25">
      <c r="B66" s="32" t="s">
        <v>37</v>
      </c>
      <c r="C66" s="15" t="s">
        <v>38</v>
      </c>
      <c r="D66" s="30"/>
      <c r="E66" s="31">
        <f>F66/F67</f>
        <v>0.76190476190476186</v>
      </c>
      <c r="F66" s="23">
        <f>L66</f>
        <v>16</v>
      </c>
      <c r="G66" s="24"/>
      <c r="H66" s="24"/>
      <c r="I66" s="24"/>
      <c r="J66" s="24"/>
      <c r="K66" s="24"/>
      <c r="L66" s="23">
        <v>16</v>
      </c>
      <c r="M66" s="24"/>
      <c r="N66" s="24"/>
      <c r="O66" s="24"/>
      <c r="P66" s="24"/>
      <c r="Q66" s="24"/>
      <c r="R66" s="23">
        <v>0</v>
      </c>
    </row>
    <row r="67" spans="2:18" ht="56.25" customHeight="1" thickBot="1" x14ac:dyDescent="0.25">
      <c r="B67" s="33"/>
      <c r="C67" s="15" t="s">
        <v>39</v>
      </c>
      <c r="D67" s="30"/>
      <c r="E67" s="31"/>
      <c r="F67" s="23">
        <f>L67</f>
        <v>21</v>
      </c>
      <c r="G67" s="24"/>
      <c r="H67" s="24"/>
      <c r="I67" s="24"/>
      <c r="J67" s="24"/>
      <c r="K67" s="24"/>
      <c r="L67" s="23">
        <v>21</v>
      </c>
      <c r="M67" s="24"/>
      <c r="N67" s="24"/>
      <c r="O67" s="24"/>
      <c r="P67" s="24"/>
      <c r="Q67" s="24"/>
      <c r="R67" s="23">
        <v>0</v>
      </c>
    </row>
    <row r="68" spans="2:18" ht="56.25" customHeight="1" thickBot="1" x14ac:dyDescent="0.25">
      <c r="B68" s="28" t="s">
        <v>40</v>
      </c>
      <c r="C68" s="15" t="s">
        <v>41</v>
      </c>
      <c r="D68" s="30"/>
      <c r="E68" s="31">
        <v>0</v>
      </c>
      <c r="F68" s="23">
        <f>L68</f>
        <v>28</v>
      </c>
      <c r="G68" s="24"/>
      <c r="H68" s="24"/>
      <c r="I68" s="24"/>
      <c r="J68" s="24"/>
      <c r="K68" s="24"/>
      <c r="L68" s="23">
        <v>28</v>
      </c>
      <c r="M68" s="24"/>
      <c r="N68" s="24"/>
      <c r="O68" s="24"/>
      <c r="P68" s="24"/>
      <c r="Q68" s="24"/>
      <c r="R68" s="23">
        <v>0</v>
      </c>
    </row>
    <row r="69" spans="2:18" ht="56.25" customHeight="1" thickBot="1" x14ac:dyDescent="0.25">
      <c r="B69" s="35"/>
      <c r="C69" s="15" t="s">
        <v>42</v>
      </c>
      <c r="D69" s="30"/>
      <c r="E69" s="31"/>
      <c r="F69" s="23">
        <v>0</v>
      </c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 ht="56.25" customHeight="1" thickBot="1" x14ac:dyDescent="0.25">
      <c r="B70" s="28" t="s">
        <v>43</v>
      </c>
      <c r="C70" s="15" t="s">
        <v>44</v>
      </c>
      <c r="D70" s="30"/>
      <c r="E70" s="31">
        <f>F70/F71</f>
        <v>1</v>
      </c>
      <c r="F70" s="23">
        <f>SUM(G70:R70)</f>
        <v>3</v>
      </c>
      <c r="G70" s="23">
        <v>1</v>
      </c>
      <c r="H70" s="23">
        <v>0</v>
      </c>
      <c r="I70" s="23">
        <v>0</v>
      </c>
      <c r="J70" s="23">
        <v>1</v>
      </c>
      <c r="K70" s="23">
        <v>0</v>
      </c>
      <c r="L70" s="23">
        <v>0</v>
      </c>
      <c r="M70" s="23">
        <v>1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</row>
    <row r="71" spans="2:18" ht="56.25" customHeight="1" thickBot="1" x14ac:dyDescent="0.25">
      <c r="B71" s="29"/>
      <c r="C71" s="15" t="s">
        <v>45</v>
      </c>
      <c r="D71" s="30"/>
      <c r="E71" s="31"/>
      <c r="F71" s="23">
        <f>SUM(G71:R71)</f>
        <v>3</v>
      </c>
      <c r="G71" s="25">
        <v>1</v>
      </c>
      <c r="H71" s="25">
        <v>0</v>
      </c>
      <c r="I71" s="25">
        <v>0</v>
      </c>
      <c r="J71" s="25">
        <v>1</v>
      </c>
      <c r="K71" s="25">
        <v>0</v>
      </c>
      <c r="L71" s="25">
        <v>0</v>
      </c>
      <c r="M71" s="25">
        <v>1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</row>
    <row r="72" spans="2:18" ht="56.25" customHeight="1" thickBot="1" x14ac:dyDescent="0.25">
      <c r="B72" s="28" t="s">
        <v>46</v>
      </c>
      <c r="C72" s="15" t="s">
        <v>47</v>
      </c>
      <c r="D72" s="30"/>
      <c r="E72" s="31">
        <v>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2:18" ht="56.25" customHeight="1" thickBot="1" x14ac:dyDescent="0.25">
      <c r="B73" s="29"/>
      <c r="C73" s="15" t="s">
        <v>48</v>
      </c>
      <c r="D73" s="30"/>
      <c r="E73" s="31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6" spans="2:18" ht="53.25" customHeight="1" x14ac:dyDescent="0.2"/>
    <row r="77" spans="2:18" ht="53.25" customHeight="1" x14ac:dyDescent="0.2"/>
    <row r="78" spans="2:18" ht="53.25" customHeight="1" x14ac:dyDescent="0.2"/>
    <row r="79" spans="2:18" ht="53.25" customHeight="1" x14ac:dyDescent="0.2"/>
    <row r="81" ht="45.75" customHeight="1" x14ac:dyDescent="0.2"/>
    <row r="82" ht="45.75" customHeight="1" x14ac:dyDescent="0.2"/>
    <row r="83" ht="45.75" customHeight="1" x14ac:dyDescent="0.2"/>
    <row r="84" ht="45.75" customHeight="1" x14ac:dyDescent="0.2"/>
    <row r="85" ht="45.75" customHeight="1" x14ac:dyDescent="0.2"/>
    <row r="86" ht="45.75" customHeight="1" x14ac:dyDescent="0.2"/>
    <row r="88" ht="63" customHeight="1" x14ac:dyDescent="0.2"/>
    <row r="89" ht="63" customHeight="1" x14ac:dyDescent="0.2"/>
    <row r="90" ht="63" customHeight="1" x14ac:dyDescent="0.2"/>
    <row r="91" ht="63" customHeight="1" x14ac:dyDescent="0.2"/>
    <row r="92" ht="63" customHeight="1" x14ac:dyDescent="0.2"/>
    <row r="93" ht="63" customHeight="1" x14ac:dyDescent="0.2"/>
    <row r="94" ht="63" customHeight="1" x14ac:dyDescent="0.2"/>
    <row r="95" ht="63" customHeight="1" x14ac:dyDescent="0.2"/>
    <row r="96" ht="63" customHeight="1" x14ac:dyDescent="0.2"/>
    <row r="97" ht="63" customHeight="1" x14ac:dyDescent="0.2"/>
    <row r="100" ht="57.75" customHeight="1" x14ac:dyDescent="0.2"/>
    <row r="101" ht="57.75" customHeight="1" x14ac:dyDescent="0.2"/>
    <row r="102" ht="57.75" customHeight="1" x14ac:dyDescent="0.2"/>
    <row r="103" ht="57.75" customHeight="1" x14ac:dyDescent="0.2"/>
    <row r="105" ht="51" customHeight="1" x14ac:dyDescent="0.2"/>
    <row r="106" ht="51" customHeight="1" x14ac:dyDescent="0.2"/>
    <row r="107" ht="51" customHeight="1" x14ac:dyDescent="0.2"/>
    <row r="108" ht="51" customHeight="1" x14ac:dyDescent="0.2"/>
    <row r="109" ht="51" customHeight="1" x14ac:dyDescent="0.2"/>
    <row r="110" ht="51" customHeight="1" x14ac:dyDescent="0.2"/>
    <row r="112" ht="63.75" customHeight="1" x14ac:dyDescent="0.2"/>
    <row r="113" ht="63.75" customHeight="1" x14ac:dyDescent="0.2"/>
    <row r="114" ht="63.75" customHeight="1" x14ac:dyDescent="0.2"/>
    <row r="115" ht="63.75" customHeight="1" x14ac:dyDescent="0.2"/>
    <row r="116" ht="63.75" customHeight="1" x14ac:dyDescent="0.2"/>
    <row r="117" ht="63.75" customHeight="1" x14ac:dyDescent="0.2"/>
    <row r="118" ht="63.75" customHeight="1" x14ac:dyDescent="0.2"/>
    <row r="119" ht="63.75" customHeight="1" x14ac:dyDescent="0.2"/>
    <row r="120" ht="63.75" customHeight="1" x14ac:dyDescent="0.2"/>
    <row r="121" ht="63.75" customHeight="1" x14ac:dyDescent="0.2"/>
    <row r="124" ht="63.75" customHeight="1" x14ac:dyDescent="0.2"/>
    <row r="125" ht="63.75" customHeight="1" x14ac:dyDescent="0.2"/>
    <row r="126" ht="63.75" customHeight="1" x14ac:dyDescent="0.2"/>
    <row r="127" ht="63.75" customHeight="1" x14ac:dyDescent="0.2"/>
    <row r="129" ht="41.25" customHeight="1" x14ac:dyDescent="0.2"/>
    <row r="130" ht="41.25" customHeight="1" x14ac:dyDescent="0.2"/>
    <row r="131" ht="41.25" customHeight="1" x14ac:dyDescent="0.2"/>
    <row r="132" ht="41.25" customHeight="1" x14ac:dyDescent="0.2"/>
    <row r="133" ht="41.25" customHeight="1" x14ac:dyDescent="0.2"/>
    <row r="134" ht="41.25" customHeight="1" x14ac:dyDescent="0.2"/>
    <row r="136" ht="67.5" customHeight="1" x14ac:dyDescent="0.2"/>
    <row r="137" ht="67.5" customHeight="1" x14ac:dyDescent="0.2"/>
    <row r="138" ht="67.5" customHeight="1" x14ac:dyDescent="0.2"/>
    <row r="139" ht="67.5" customHeight="1" x14ac:dyDescent="0.2"/>
    <row r="140" ht="67.5" customHeight="1" x14ac:dyDescent="0.2"/>
    <row r="141" ht="67.5" customHeight="1" x14ac:dyDescent="0.2"/>
    <row r="142" ht="67.5" customHeight="1" x14ac:dyDescent="0.2"/>
    <row r="143" ht="67.5" customHeight="1" x14ac:dyDescent="0.2"/>
    <row r="144" ht="67.5" customHeight="1" x14ac:dyDescent="0.2"/>
    <row r="145" ht="67.5" customHeight="1" x14ac:dyDescent="0.2"/>
    <row r="148" ht="57.75" customHeight="1" x14ac:dyDescent="0.2"/>
    <row r="149" ht="57.75" customHeight="1" x14ac:dyDescent="0.2"/>
    <row r="150" ht="57.75" customHeight="1" x14ac:dyDescent="0.2"/>
    <row r="151" ht="57.75" customHeight="1" x14ac:dyDescent="0.2"/>
    <row r="153" ht="45" customHeight="1" x14ac:dyDescent="0.2"/>
    <row r="154" ht="45" customHeight="1" x14ac:dyDescent="0.2"/>
    <row r="155" ht="45" customHeight="1" x14ac:dyDescent="0.2"/>
    <row r="156" ht="45" customHeight="1" x14ac:dyDescent="0.2"/>
    <row r="157" ht="45" customHeight="1" x14ac:dyDescent="0.2"/>
    <row r="158" ht="45" customHeight="1" x14ac:dyDescent="0.2"/>
    <row r="160" ht="66.75" customHeight="1" x14ac:dyDescent="0.2"/>
    <row r="161" ht="66.75" customHeight="1" x14ac:dyDescent="0.2"/>
    <row r="162" ht="66.75" customHeight="1" x14ac:dyDescent="0.2"/>
    <row r="163" ht="66.75" customHeight="1" x14ac:dyDescent="0.2"/>
    <row r="164" ht="66.75" customHeight="1" x14ac:dyDescent="0.2"/>
    <row r="165" ht="66.75" customHeight="1" x14ac:dyDescent="0.2"/>
    <row r="166" ht="66.75" customHeight="1" x14ac:dyDescent="0.2"/>
    <row r="167" ht="66.75" customHeight="1" x14ac:dyDescent="0.2"/>
    <row r="168" ht="66.75" customHeight="1" x14ac:dyDescent="0.2"/>
    <row r="169" ht="66.75" customHeight="1" x14ac:dyDescent="0.2"/>
    <row r="172" ht="64.5" customHeight="1" x14ac:dyDescent="0.2"/>
    <row r="173" ht="64.5" customHeight="1" x14ac:dyDescent="0.2"/>
    <row r="174" ht="64.5" customHeight="1" x14ac:dyDescent="0.2"/>
    <row r="175" ht="64.5" customHeight="1" x14ac:dyDescent="0.2"/>
    <row r="177" ht="47.25" customHeight="1" x14ac:dyDescent="0.2"/>
    <row r="178" ht="47.25" customHeight="1" x14ac:dyDescent="0.2"/>
    <row r="179" ht="47.25" customHeight="1" x14ac:dyDescent="0.2"/>
    <row r="180" ht="47.25" customHeight="1" x14ac:dyDescent="0.2"/>
    <row r="181" ht="47.25" customHeight="1" x14ac:dyDescent="0.2"/>
    <row r="182" ht="47.25" customHeight="1" x14ac:dyDescent="0.2"/>
    <row r="184" ht="58.5" customHeight="1" x14ac:dyDescent="0.2"/>
    <row r="185" ht="58.5" customHeight="1" x14ac:dyDescent="0.2"/>
    <row r="186" ht="58.5" customHeight="1" x14ac:dyDescent="0.2"/>
    <row r="187" ht="58.5" customHeight="1" x14ac:dyDescent="0.2"/>
    <row r="188" ht="58.5" customHeight="1" x14ac:dyDescent="0.2"/>
    <row r="189" ht="58.5" customHeight="1" x14ac:dyDescent="0.2"/>
    <row r="190" ht="58.5" customHeight="1" x14ac:dyDescent="0.2"/>
    <row r="191" ht="58.5" customHeight="1" x14ac:dyDescent="0.2"/>
    <row r="192" ht="58.5" customHeight="1" x14ac:dyDescent="0.2"/>
    <row r="193" ht="58.5" customHeight="1" x14ac:dyDescent="0.2"/>
    <row r="196" ht="49.5" customHeight="1" x14ac:dyDescent="0.2"/>
    <row r="197" ht="49.5" customHeight="1" x14ac:dyDescent="0.2"/>
    <row r="198" ht="49.5" customHeight="1" x14ac:dyDescent="0.2"/>
    <row r="199" ht="49.5" customHeight="1" x14ac:dyDescent="0.2"/>
    <row r="201" ht="40.5" customHeight="1" x14ac:dyDescent="0.2"/>
    <row r="202" ht="40.5" customHeight="1" x14ac:dyDescent="0.2"/>
    <row r="203" ht="40.5" customHeight="1" x14ac:dyDescent="0.2"/>
    <row r="204" ht="40.5" customHeight="1" x14ac:dyDescent="0.2"/>
    <row r="205" ht="40.5" customHeight="1" x14ac:dyDescent="0.2"/>
    <row r="206" ht="40.5" customHeight="1" x14ac:dyDescent="0.2"/>
    <row r="208" ht="61.5" customHeight="1" x14ac:dyDescent="0.2"/>
    <row r="209" ht="61.5" customHeight="1" x14ac:dyDescent="0.2"/>
    <row r="210" ht="61.5" customHeight="1" x14ac:dyDescent="0.2"/>
    <row r="211" ht="61.5" customHeight="1" x14ac:dyDescent="0.2"/>
    <row r="212" ht="61.5" customHeight="1" x14ac:dyDescent="0.2"/>
    <row r="213" ht="61.5" customHeight="1" x14ac:dyDescent="0.2"/>
    <row r="214" ht="61.5" customHeight="1" x14ac:dyDescent="0.2"/>
    <row r="215" ht="61.5" customHeight="1" x14ac:dyDescent="0.2"/>
    <row r="216" ht="61.5" customHeight="1" x14ac:dyDescent="0.2"/>
    <row r="217" ht="61.5" customHeight="1" x14ac:dyDescent="0.2"/>
    <row r="220" ht="57.75" customHeight="1" x14ac:dyDescent="0.2"/>
    <row r="221" ht="57.75" customHeight="1" x14ac:dyDescent="0.2"/>
    <row r="222" ht="57.75" customHeight="1" x14ac:dyDescent="0.2"/>
    <row r="223" ht="57.75" customHeight="1" x14ac:dyDescent="0.2"/>
    <row r="225" ht="52.5" customHeight="1" x14ac:dyDescent="0.2"/>
    <row r="226" ht="52.5" customHeight="1" x14ac:dyDescent="0.2"/>
    <row r="227" ht="52.5" customHeight="1" x14ac:dyDescent="0.2"/>
    <row r="228" ht="52.5" customHeight="1" x14ac:dyDescent="0.2"/>
    <row r="229" ht="52.5" customHeight="1" x14ac:dyDescent="0.2"/>
    <row r="230" ht="52.5" customHeight="1" x14ac:dyDescent="0.2"/>
    <row r="232" ht="63" customHeight="1" x14ac:dyDescent="0.2"/>
    <row r="233" ht="63" customHeight="1" x14ac:dyDescent="0.2"/>
    <row r="234" ht="63" customHeight="1" x14ac:dyDescent="0.2"/>
    <row r="235" ht="63" customHeight="1" x14ac:dyDescent="0.2"/>
    <row r="236" ht="63" customHeight="1" x14ac:dyDescent="0.2"/>
    <row r="237" ht="63" customHeight="1" x14ac:dyDescent="0.2"/>
    <row r="238" ht="63" customHeight="1" x14ac:dyDescent="0.2"/>
    <row r="239" ht="63" customHeight="1" x14ac:dyDescent="0.2"/>
    <row r="240" ht="63" customHeight="1" x14ac:dyDescent="0.2"/>
    <row r="241" ht="63" customHeight="1" x14ac:dyDescent="0.2"/>
  </sheetData>
  <mergeCells count="90">
    <mergeCell ref="B4:B5"/>
    <mergeCell ref="D4:D5"/>
    <mergeCell ref="E4:E5"/>
    <mergeCell ref="B6:B7"/>
    <mergeCell ref="D6:D7"/>
    <mergeCell ref="E6:E7"/>
    <mergeCell ref="B9:B10"/>
    <mergeCell ref="D9:D10"/>
    <mergeCell ref="E9:E10"/>
    <mergeCell ref="B11:B12"/>
    <mergeCell ref="D11:D12"/>
    <mergeCell ref="E11:E12"/>
    <mergeCell ref="B13:B14"/>
    <mergeCell ref="D13:D14"/>
    <mergeCell ref="E13:E14"/>
    <mergeCell ref="B16:B17"/>
    <mergeCell ref="D16:D17"/>
    <mergeCell ref="E16:E17"/>
    <mergeCell ref="B18:B19"/>
    <mergeCell ref="D18:D19"/>
    <mergeCell ref="E18:E19"/>
    <mergeCell ref="B20:B21"/>
    <mergeCell ref="D20:D21"/>
    <mergeCell ref="E20:E21"/>
    <mergeCell ref="B22:B23"/>
    <mergeCell ref="D22:D23"/>
    <mergeCell ref="E22:E23"/>
    <mergeCell ref="B24:B25"/>
    <mergeCell ref="D24:D25"/>
    <mergeCell ref="E24:E25"/>
    <mergeCell ref="B28:B29"/>
    <mergeCell ref="D28:D29"/>
    <mergeCell ref="E28:E29"/>
    <mergeCell ref="B30:B31"/>
    <mergeCell ref="D30:D31"/>
    <mergeCell ref="E30:E31"/>
    <mergeCell ref="B33:B34"/>
    <mergeCell ref="D33:D34"/>
    <mergeCell ref="E33:E34"/>
    <mergeCell ref="B35:B36"/>
    <mergeCell ref="D35:D36"/>
    <mergeCell ref="E35:E36"/>
    <mergeCell ref="B37:B38"/>
    <mergeCell ref="D37:D38"/>
    <mergeCell ref="E37:E38"/>
    <mergeCell ref="B40:B41"/>
    <mergeCell ref="D40:D41"/>
    <mergeCell ref="E40:E41"/>
    <mergeCell ref="B42:B43"/>
    <mergeCell ref="D42:D43"/>
    <mergeCell ref="E42:E43"/>
    <mergeCell ref="B44:B45"/>
    <mergeCell ref="D44:D45"/>
    <mergeCell ref="E44:E45"/>
    <mergeCell ref="B46:B47"/>
    <mergeCell ref="D46:D47"/>
    <mergeCell ref="E46:E47"/>
    <mergeCell ref="B48:B49"/>
    <mergeCell ref="D48:D49"/>
    <mergeCell ref="E48:E49"/>
    <mergeCell ref="B52:B53"/>
    <mergeCell ref="D52:D53"/>
    <mergeCell ref="E52:E53"/>
    <mergeCell ref="B54:B55"/>
    <mergeCell ref="D54:D55"/>
    <mergeCell ref="E54:E55"/>
    <mergeCell ref="B57:B58"/>
    <mergeCell ref="D57:D58"/>
    <mergeCell ref="E57:E58"/>
    <mergeCell ref="B59:B60"/>
    <mergeCell ref="D59:D60"/>
    <mergeCell ref="E59:E60"/>
    <mergeCell ref="B61:B62"/>
    <mergeCell ref="D61:D62"/>
    <mergeCell ref="E61:E62"/>
    <mergeCell ref="B64:B65"/>
    <mergeCell ref="D64:D65"/>
    <mergeCell ref="E64:E65"/>
    <mergeCell ref="B66:B67"/>
    <mergeCell ref="D66:D67"/>
    <mergeCell ref="E66:E67"/>
    <mergeCell ref="B68:B69"/>
    <mergeCell ref="D68:D69"/>
    <mergeCell ref="E68:E69"/>
    <mergeCell ref="B70:B71"/>
    <mergeCell ref="D70:D71"/>
    <mergeCell ref="E70:E71"/>
    <mergeCell ref="B72:B73"/>
    <mergeCell ref="D72:D73"/>
    <mergeCell ref="E72:E7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41"/>
  <sheetViews>
    <sheetView showGridLines="0" tabSelected="1" topLeftCell="A10" zoomScale="80" zoomScaleNormal="80" workbookViewId="0">
      <selection activeCell="Q13" sqref="Q13"/>
    </sheetView>
  </sheetViews>
  <sheetFormatPr baseColWidth="10" defaultRowHeight="12.75" x14ac:dyDescent="0.2"/>
  <cols>
    <col min="1" max="1" width="3.42578125" style="2" customWidth="1"/>
    <col min="2" max="2" width="26.42578125" style="2" customWidth="1"/>
    <col min="3" max="3" width="47.85546875" style="2" customWidth="1"/>
    <col min="4" max="4" width="7.5703125" style="2" customWidth="1"/>
    <col min="5" max="5" width="11.140625" style="2" bestFit="1" customWidth="1"/>
    <col min="6" max="6" width="10.7109375" style="2" customWidth="1"/>
    <col min="7" max="10" width="6" style="2" customWidth="1"/>
    <col min="11" max="11" width="6.7109375" style="2" bestFit="1" customWidth="1"/>
    <col min="12" max="12" width="7.140625" style="2" bestFit="1" customWidth="1"/>
    <col min="13" max="13" width="6" style="2" customWidth="1"/>
    <col min="14" max="14" width="6.7109375" style="2" bestFit="1" customWidth="1"/>
    <col min="15" max="16" width="6" style="2" customWidth="1"/>
    <col min="17" max="17" width="6.7109375" style="2" bestFit="1" customWidth="1"/>
    <col min="18" max="18" width="6" style="2" customWidth="1"/>
    <col min="19" max="244" width="9.140625" style="2" customWidth="1"/>
    <col min="245" max="16384" width="11.42578125" style="2"/>
  </cols>
  <sheetData>
    <row r="1" spans="2:19" x14ac:dyDescent="0.2">
      <c r="B1" s="22"/>
    </row>
    <row r="2" spans="2:19" ht="16.5" thickBot="1" x14ac:dyDescent="0.25">
      <c r="B2" s="21" t="s">
        <v>54</v>
      </c>
      <c r="C2" s="1"/>
      <c r="G2" s="3"/>
    </row>
    <row r="3" spans="2:19" ht="13.5" thickBo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7</v>
      </c>
      <c r="J3" s="5" t="s">
        <v>8</v>
      </c>
      <c r="K3" s="5" t="s">
        <v>9</v>
      </c>
      <c r="L3" s="4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</row>
    <row r="4" spans="2:19" ht="50.25" customHeight="1" thickBot="1" x14ac:dyDescent="0.25">
      <c r="B4" s="28" t="s">
        <v>17</v>
      </c>
      <c r="C4" s="7" t="s">
        <v>18</v>
      </c>
      <c r="D4" s="34">
        <v>0.9</v>
      </c>
      <c r="E4" s="31">
        <v>0</v>
      </c>
      <c r="F4" s="23">
        <f>SUM(G4:R4)</f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</row>
    <row r="5" spans="2:19" ht="50.25" customHeight="1" thickBot="1" x14ac:dyDescent="0.25">
      <c r="B5" s="29"/>
      <c r="C5" s="7" t="s">
        <v>19</v>
      </c>
      <c r="D5" s="34"/>
      <c r="E5" s="31"/>
      <c r="F5" s="23">
        <f>SUM(G5:R5)</f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</row>
    <row r="6" spans="2:19" ht="50.25" customHeight="1" thickBot="1" x14ac:dyDescent="0.25">
      <c r="B6" s="39" t="s">
        <v>20</v>
      </c>
      <c r="C6" s="8" t="s">
        <v>21</v>
      </c>
      <c r="D6" s="34">
        <v>0.4</v>
      </c>
      <c r="E6" s="31">
        <f>F6/F7</f>
        <v>0.89855072463768115</v>
      </c>
      <c r="F6" s="23">
        <f>L6</f>
        <v>186</v>
      </c>
      <c r="G6" s="24"/>
      <c r="H6" s="24"/>
      <c r="I6" s="24"/>
      <c r="J6" s="24"/>
      <c r="K6" s="24"/>
      <c r="L6" s="23">
        <v>186</v>
      </c>
      <c r="M6" s="24"/>
      <c r="N6" s="24"/>
      <c r="O6" s="24"/>
      <c r="P6" s="24"/>
      <c r="Q6" s="24"/>
      <c r="R6" s="23">
        <v>0</v>
      </c>
      <c r="S6" s="3"/>
    </row>
    <row r="7" spans="2:19" ht="50.25" customHeight="1" thickBot="1" x14ac:dyDescent="0.25">
      <c r="B7" s="40"/>
      <c r="C7" s="7" t="s">
        <v>22</v>
      </c>
      <c r="D7" s="34"/>
      <c r="E7" s="31"/>
      <c r="F7" s="23">
        <v>207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2:19" ht="13.5" thickBot="1" x14ac:dyDescent="0.25">
      <c r="B8" s="9" t="s">
        <v>23</v>
      </c>
      <c r="C8" s="10"/>
      <c r="D8" s="11"/>
      <c r="E8" s="12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9" ht="61.5" customHeight="1" thickBot="1" x14ac:dyDescent="0.25">
      <c r="B9" s="36" t="s">
        <v>24</v>
      </c>
      <c r="C9" s="15" t="s">
        <v>25</v>
      </c>
      <c r="D9" s="34">
        <v>0.9</v>
      </c>
      <c r="E9" s="31">
        <f>F9/F10</f>
        <v>1.0909090909090908</v>
      </c>
      <c r="F9" s="23">
        <f>SUM(G9:R9)</f>
        <v>12</v>
      </c>
      <c r="G9" s="23">
        <v>0</v>
      </c>
      <c r="H9" s="23">
        <v>0</v>
      </c>
      <c r="I9" s="23">
        <v>0</v>
      </c>
      <c r="J9" s="23">
        <v>3</v>
      </c>
      <c r="K9" s="23">
        <v>2</v>
      </c>
      <c r="L9" s="23">
        <v>1</v>
      </c>
      <c r="M9" s="23">
        <v>3</v>
      </c>
      <c r="N9" s="23">
        <v>0</v>
      </c>
      <c r="O9" s="23">
        <v>0</v>
      </c>
      <c r="P9" s="23">
        <v>0</v>
      </c>
      <c r="Q9" s="23">
        <v>3</v>
      </c>
      <c r="R9" s="23">
        <v>0</v>
      </c>
    </row>
    <row r="10" spans="2:19" ht="61.5" customHeight="1" thickBot="1" x14ac:dyDescent="0.25">
      <c r="B10" s="37"/>
      <c r="C10" s="15" t="s">
        <v>26</v>
      </c>
      <c r="D10" s="34"/>
      <c r="E10" s="31"/>
      <c r="F10" s="23">
        <v>11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2:19" ht="61.5" customHeight="1" thickBot="1" x14ac:dyDescent="0.25">
      <c r="B11" s="36" t="s">
        <v>27</v>
      </c>
      <c r="C11" s="15" t="s">
        <v>28</v>
      </c>
      <c r="D11" s="34">
        <v>0.68</v>
      </c>
      <c r="E11" s="31">
        <f>F11/F12</f>
        <v>0.75</v>
      </c>
      <c r="F11" s="23">
        <f>SUM(G11:R11)</f>
        <v>3</v>
      </c>
      <c r="G11" s="23">
        <v>0</v>
      </c>
      <c r="H11" s="23">
        <v>0</v>
      </c>
      <c r="I11" s="23">
        <v>0</v>
      </c>
      <c r="J11" s="23">
        <v>1</v>
      </c>
      <c r="K11" s="23">
        <v>1</v>
      </c>
      <c r="L11" s="23">
        <v>0</v>
      </c>
      <c r="M11" s="23">
        <v>1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</row>
    <row r="12" spans="2:19" ht="61.5" customHeight="1" thickBot="1" x14ac:dyDescent="0.25">
      <c r="B12" s="37"/>
      <c r="C12" s="15" t="s">
        <v>29</v>
      </c>
      <c r="D12" s="34"/>
      <c r="E12" s="31"/>
      <c r="F12" s="23">
        <f>SUM(G12:R12)</f>
        <v>4</v>
      </c>
      <c r="G12" s="25">
        <v>0</v>
      </c>
      <c r="H12" s="25">
        <v>0</v>
      </c>
      <c r="I12" s="25">
        <v>2</v>
      </c>
      <c r="J12" s="25">
        <v>0</v>
      </c>
      <c r="K12" s="25">
        <v>1</v>
      </c>
      <c r="L12" s="25">
        <v>0</v>
      </c>
      <c r="M12" s="25">
        <v>0</v>
      </c>
      <c r="N12" s="25">
        <v>0</v>
      </c>
      <c r="O12" s="25">
        <v>1</v>
      </c>
      <c r="P12" s="25">
        <v>0</v>
      </c>
      <c r="Q12" s="25">
        <v>0</v>
      </c>
      <c r="R12" s="25">
        <v>0</v>
      </c>
    </row>
    <row r="13" spans="2:19" ht="61.5" customHeight="1" thickBot="1" x14ac:dyDescent="0.25">
      <c r="B13" s="38" t="s">
        <v>30</v>
      </c>
      <c r="C13" s="15" t="s">
        <v>31</v>
      </c>
      <c r="D13" s="34">
        <v>0.79</v>
      </c>
      <c r="E13" s="31">
        <f>F13/F14</f>
        <v>0.9285714285714286</v>
      </c>
      <c r="F13" s="23">
        <f>SUM(G13:R13)</f>
        <v>13</v>
      </c>
      <c r="G13" s="23">
        <v>5</v>
      </c>
      <c r="H13" s="23">
        <v>1</v>
      </c>
      <c r="I13" s="23">
        <v>0</v>
      </c>
      <c r="J13" s="23">
        <v>0</v>
      </c>
      <c r="K13" s="23">
        <v>0</v>
      </c>
      <c r="L13" s="23">
        <v>2</v>
      </c>
      <c r="M13" s="23">
        <v>0</v>
      </c>
      <c r="N13" s="23">
        <v>1</v>
      </c>
      <c r="O13" s="23">
        <v>1</v>
      </c>
      <c r="P13" s="23">
        <v>3</v>
      </c>
      <c r="Q13" s="23">
        <v>0</v>
      </c>
      <c r="R13" s="23">
        <v>0</v>
      </c>
    </row>
    <row r="14" spans="2:19" ht="61.5" customHeight="1" thickBot="1" x14ac:dyDescent="0.25">
      <c r="B14" s="38"/>
      <c r="C14" s="15" t="s">
        <v>32</v>
      </c>
      <c r="D14" s="34"/>
      <c r="E14" s="31"/>
      <c r="F14" s="23">
        <v>14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2:19" ht="13.5" thickBot="1" x14ac:dyDescent="0.25">
      <c r="B15" s="16" t="s">
        <v>33</v>
      </c>
      <c r="C15" s="17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9" ht="60" customHeight="1" thickBot="1" x14ac:dyDescent="0.25">
      <c r="B16" s="32" t="s">
        <v>34</v>
      </c>
      <c r="C16" s="15" t="s">
        <v>35</v>
      </c>
      <c r="D16" s="41" t="s">
        <v>87</v>
      </c>
      <c r="E16" s="31">
        <f>F16/F17</f>
        <v>4.6979865771812082E-2</v>
      </c>
      <c r="F16" s="23">
        <f>L16</f>
        <v>7</v>
      </c>
      <c r="G16" s="24"/>
      <c r="H16" s="24"/>
      <c r="I16" s="24"/>
      <c r="J16" s="24"/>
      <c r="K16" s="24"/>
      <c r="L16" s="23">
        <v>7</v>
      </c>
      <c r="M16" s="24"/>
      <c r="N16" s="24"/>
      <c r="O16" s="24"/>
      <c r="P16" s="24"/>
      <c r="Q16" s="24"/>
      <c r="R16" s="23">
        <v>0</v>
      </c>
    </row>
    <row r="17" spans="2:18" ht="60" customHeight="1" thickBot="1" x14ac:dyDescent="0.25">
      <c r="B17" s="33"/>
      <c r="C17" s="15" t="s">
        <v>36</v>
      </c>
      <c r="D17" s="41"/>
      <c r="E17" s="31"/>
      <c r="F17" s="23">
        <v>149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ht="60" customHeight="1" thickBot="1" x14ac:dyDescent="0.25">
      <c r="B18" s="32" t="s">
        <v>37</v>
      </c>
      <c r="C18" s="15" t="s">
        <v>38</v>
      </c>
      <c r="D18" s="30">
        <v>0.9</v>
      </c>
      <c r="E18" s="31">
        <f>F18/F19</f>
        <v>0.9375</v>
      </c>
      <c r="F18" s="23">
        <f>L18</f>
        <v>15</v>
      </c>
      <c r="G18" s="24"/>
      <c r="H18" s="24"/>
      <c r="I18" s="24"/>
      <c r="J18" s="24"/>
      <c r="K18" s="24"/>
      <c r="L18" s="23">
        <v>15</v>
      </c>
      <c r="M18" s="24"/>
      <c r="N18" s="24"/>
      <c r="O18" s="24"/>
      <c r="P18" s="24"/>
      <c r="Q18" s="24"/>
      <c r="R18" s="23">
        <v>0</v>
      </c>
    </row>
    <row r="19" spans="2:18" ht="60" customHeight="1" thickBot="1" x14ac:dyDescent="0.25">
      <c r="B19" s="33"/>
      <c r="C19" s="15" t="s">
        <v>39</v>
      </c>
      <c r="D19" s="30"/>
      <c r="E19" s="31"/>
      <c r="F19" s="23">
        <f>L19</f>
        <v>16</v>
      </c>
      <c r="G19" s="24"/>
      <c r="H19" s="24"/>
      <c r="I19" s="24"/>
      <c r="J19" s="24"/>
      <c r="K19" s="24"/>
      <c r="L19" s="23">
        <v>16</v>
      </c>
      <c r="M19" s="24"/>
      <c r="N19" s="24"/>
      <c r="O19" s="24"/>
      <c r="P19" s="24"/>
      <c r="Q19" s="24"/>
      <c r="R19" s="23">
        <v>0</v>
      </c>
    </row>
    <row r="20" spans="2:18" ht="60" customHeight="1" thickBot="1" x14ac:dyDescent="0.25">
      <c r="B20" s="28" t="s">
        <v>40</v>
      </c>
      <c r="C20" s="15" t="s">
        <v>41</v>
      </c>
      <c r="D20" s="41" t="s">
        <v>85</v>
      </c>
      <c r="E20" s="31">
        <f>F20/F21</f>
        <v>8.5324232081911269E-2</v>
      </c>
      <c r="F20" s="23">
        <f>L20</f>
        <v>25</v>
      </c>
      <c r="G20" s="24"/>
      <c r="H20" s="24"/>
      <c r="I20" s="24"/>
      <c r="J20" s="24"/>
      <c r="K20" s="24"/>
      <c r="L20" s="23">
        <v>25</v>
      </c>
      <c r="M20" s="24"/>
      <c r="N20" s="24"/>
      <c r="O20" s="24"/>
      <c r="P20" s="24"/>
      <c r="Q20" s="24"/>
      <c r="R20" s="23">
        <v>0</v>
      </c>
    </row>
    <row r="21" spans="2:18" ht="60" customHeight="1" thickBot="1" x14ac:dyDescent="0.25">
      <c r="B21" s="35"/>
      <c r="C21" s="15" t="s">
        <v>42</v>
      </c>
      <c r="D21" s="41"/>
      <c r="E21" s="31"/>
      <c r="F21" s="23">
        <v>293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18" ht="60" customHeight="1" thickBot="1" x14ac:dyDescent="0.25">
      <c r="B22" s="28" t="s">
        <v>43</v>
      </c>
      <c r="C22" s="15" t="s">
        <v>44</v>
      </c>
      <c r="D22" s="30">
        <v>0.6</v>
      </c>
      <c r="E22" s="31">
        <f>F22/F23</f>
        <v>1</v>
      </c>
      <c r="F22" s="23">
        <f>SUM(G22:R22)</f>
        <v>3</v>
      </c>
      <c r="G22" s="23">
        <v>0</v>
      </c>
      <c r="H22" s="23">
        <v>0</v>
      </c>
      <c r="I22" s="23">
        <v>0</v>
      </c>
      <c r="J22" s="23">
        <v>1</v>
      </c>
      <c r="K22" s="23">
        <v>1</v>
      </c>
      <c r="L22" s="23">
        <v>0</v>
      </c>
      <c r="M22" s="23">
        <v>0</v>
      </c>
      <c r="N22" s="23">
        <v>1</v>
      </c>
      <c r="O22" s="23">
        <v>0</v>
      </c>
      <c r="P22" s="23">
        <v>0</v>
      </c>
      <c r="Q22" s="23">
        <v>0</v>
      </c>
      <c r="R22" s="23">
        <v>0</v>
      </c>
    </row>
    <row r="23" spans="2:18" ht="60" customHeight="1" thickBot="1" x14ac:dyDescent="0.25">
      <c r="B23" s="29"/>
      <c r="C23" s="15" t="s">
        <v>45</v>
      </c>
      <c r="D23" s="30"/>
      <c r="E23" s="31"/>
      <c r="F23" s="23">
        <f>SUM(G23:R23)</f>
        <v>3</v>
      </c>
      <c r="G23" s="25">
        <v>0</v>
      </c>
      <c r="H23" s="25">
        <v>0</v>
      </c>
      <c r="I23" s="25">
        <v>0</v>
      </c>
      <c r="J23" s="25">
        <v>1</v>
      </c>
      <c r="K23" s="25">
        <v>1</v>
      </c>
      <c r="L23" s="25">
        <v>0</v>
      </c>
      <c r="M23" s="25">
        <v>0</v>
      </c>
      <c r="N23" s="25">
        <v>1</v>
      </c>
      <c r="O23" s="25">
        <v>0</v>
      </c>
      <c r="P23" s="25">
        <v>0</v>
      </c>
      <c r="Q23" s="25">
        <v>0</v>
      </c>
      <c r="R23" s="25">
        <v>0</v>
      </c>
    </row>
    <row r="24" spans="2:18" ht="60" customHeight="1" thickBot="1" x14ac:dyDescent="0.25">
      <c r="B24" s="28" t="s">
        <v>46</v>
      </c>
      <c r="C24" s="15" t="s">
        <v>47</v>
      </c>
      <c r="D24" s="30">
        <v>0.8</v>
      </c>
      <c r="E24" s="31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2:18" ht="60" customHeight="1" thickBot="1" x14ac:dyDescent="0.25">
      <c r="B25" s="29"/>
      <c r="C25" s="15" t="s">
        <v>48</v>
      </c>
      <c r="D25" s="30"/>
      <c r="E25" s="3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2:18" ht="16.5" thickBot="1" x14ac:dyDescent="0.25">
      <c r="B26" s="21" t="s">
        <v>74</v>
      </c>
      <c r="C26" s="1"/>
      <c r="G26" s="3"/>
    </row>
    <row r="27" spans="2:18" ht="13.5" thickBot="1" x14ac:dyDescent="0.25">
      <c r="B27" s="4" t="s">
        <v>0</v>
      </c>
      <c r="C27" s="4" t="s">
        <v>1</v>
      </c>
      <c r="D27" s="4" t="s">
        <v>2</v>
      </c>
      <c r="E27" s="4" t="s">
        <v>3</v>
      </c>
      <c r="F27" s="4" t="s">
        <v>4</v>
      </c>
      <c r="G27" s="5" t="s">
        <v>5</v>
      </c>
      <c r="H27" s="5" t="s">
        <v>6</v>
      </c>
      <c r="I27" s="6" t="s">
        <v>7</v>
      </c>
      <c r="J27" s="5" t="s">
        <v>8</v>
      </c>
      <c r="K27" s="5" t="s">
        <v>9</v>
      </c>
      <c r="L27" s="4" t="s">
        <v>10</v>
      </c>
      <c r="M27" s="5" t="s">
        <v>11</v>
      </c>
      <c r="N27" s="5" t="s">
        <v>12</v>
      </c>
      <c r="O27" s="5" t="s">
        <v>13</v>
      </c>
      <c r="P27" s="5" t="s">
        <v>14</v>
      </c>
      <c r="Q27" s="5" t="s">
        <v>15</v>
      </c>
      <c r="R27" s="5" t="s">
        <v>16</v>
      </c>
    </row>
    <row r="28" spans="2:18" ht="52.5" customHeight="1" thickBot="1" x14ac:dyDescent="0.25">
      <c r="B28" s="28" t="s">
        <v>17</v>
      </c>
      <c r="C28" s="7" t="s">
        <v>18</v>
      </c>
      <c r="D28" s="34"/>
      <c r="E28" s="31">
        <v>0</v>
      </c>
      <c r="F28" s="23">
        <f>SUM(G28:R28)</f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</row>
    <row r="29" spans="2:18" ht="52.5" customHeight="1" thickBot="1" x14ac:dyDescent="0.25">
      <c r="B29" s="29"/>
      <c r="C29" s="7" t="s">
        <v>19</v>
      </c>
      <c r="D29" s="34"/>
      <c r="E29" s="31"/>
      <c r="F29" s="23">
        <f>SUM(G29:R29)</f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</row>
    <row r="30" spans="2:18" ht="52.5" customHeight="1" thickBot="1" x14ac:dyDescent="0.25">
      <c r="B30" s="39" t="s">
        <v>20</v>
      </c>
      <c r="C30" s="8" t="s">
        <v>21</v>
      </c>
      <c r="D30" s="34"/>
      <c r="E30" s="31">
        <v>0</v>
      </c>
      <c r="F30" s="23">
        <f>L30</f>
        <v>186</v>
      </c>
      <c r="G30" s="24"/>
      <c r="H30" s="24"/>
      <c r="I30" s="24"/>
      <c r="J30" s="24"/>
      <c r="K30" s="24"/>
      <c r="L30" s="23">
        <v>186</v>
      </c>
      <c r="M30" s="24"/>
      <c r="N30" s="24"/>
      <c r="O30" s="24"/>
      <c r="P30" s="24"/>
      <c r="Q30" s="24"/>
      <c r="R30" s="23">
        <v>0</v>
      </c>
    </row>
    <row r="31" spans="2:18" ht="52.5" customHeight="1" thickBot="1" x14ac:dyDescent="0.25">
      <c r="B31" s="40"/>
      <c r="C31" s="7" t="s">
        <v>22</v>
      </c>
      <c r="D31" s="34"/>
      <c r="E31" s="31"/>
      <c r="F31" s="23">
        <v>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2:18" ht="13.5" thickBot="1" x14ac:dyDescent="0.25">
      <c r="B32" s="9" t="s">
        <v>23</v>
      </c>
      <c r="C32" s="10"/>
      <c r="D32" s="11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2:18" ht="42" customHeight="1" thickBot="1" x14ac:dyDescent="0.25">
      <c r="B33" s="36" t="s">
        <v>24</v>
      </c>
      <c r="C33" s="15" t="s">
        <v>25</v>
      </c>
      <c r="D33" s="34"/>
      <c r="E33" s="31">
        <v>0</v>
      </c>
      <c r="F33" s="23">
        <f>SUM(G33:R33)</f>
        <v>9</v>
      </c>
      <c r="G33" s="23">
        <v>0</v>
      </c>
      <c r="H33" s="23">
        <v>0</v>
      </c>
      <c r="I33" s="23">
        <v>0</v>
      </c>
      <c r="J33" s="23">
        <v>3</v>
      </c>
      <c r="K33" s="23">
        <v>2</v>
      </c>
      <c r="L33" s="23">
        <v>1</v>
      </c>
      <c r="M33" s="23">
        <v>3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</row>
    <row r="34" spans="2:18" ht="42" customHeight="1" thickBot="1" x14ac:dyDescent="0.25">
      <c r="B34" s="37"/>
      <c r="C34" s="15" t="s">
        <v>26</v>
      </c>
      <c r="D34" s="34"/>
      <c r="E34" s="31"/>
      <c r="F34" s="23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42" customHeight="1" thickBot="1" x14ac:dyDescent="0.25">
      <c r="B35" s="36" t="s">
        <v>27</v>
      </c>
      <c r="C35" s="15" t="s">
        <v>28</v>
      </c>
      <c r="D35" s="34"/>
      <c r="E35" s="31">
        <f>F35/F36</f>
        <v>0.75</v>
      </c>
      <c r="F35" s="23">
        <f>SUM(G35:R35)</f>
        <v>3</v>
      </c>
      <c r="G35" s="23">
        <v>0</v>
      </c>
      <c r="H35" s="23">
        <v>0</v>
      </c>
      <c r="I35" s="23">
        <v>0</v>
      </c>
      <c r="J35" s="23">
        <v>1</v>
      </c>
      <c r="K35" s="23">
        <v>1</v>
      </c>
      <c r="L35" s="23">
        <v>0</v>
      </c>
      <c r="M35" s="23">
        <v>1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</row>
    <row r="36" spans="2:18" ht="42" customHeight="1" thickBot="1" x14ac:dyDescent="0.25">
      <c r="B36" s="37"/>
      <c r="C36" s="15" t="s">
        <v>29</v>
      </c>
      <c r="D36" s="34"/>
      <c r="E36" s="31"/>
      <c r="F36" s="23">
        <f>SUM(G36:R36)</f>
        <v>4</v>
      </c>
      <c r="G36" s="25">
        <v>0</v>
      </c>
      <c r="H36" s="25">
        <v>0</v>
      </c>
      <c r="I36" s="25">
        <v>2</v>
      </c>
      <c r="J36" s="25">
        <v>0</v>
      </c>
      <c r="K36" s="25">
        <v>1</v>
      </c>
      <c r="L36" s="25">
        <v>0</v>
      </c>
      <c r="M36" s="25">
        <v>0</v>
      </c>
      <c r="N36" s="25">
        <v>0</v>
      </c>
      <c r="O36" s="25">
        <v>1</v>
      </c>
      <c r="P36" s="25">
        <v>0</v>
      </c>
      <c r="Q36" s="25">
        <v>0</v>
      </c>
      <c r="R36" s="25">
        <v>0</v>
      </c>
    </row>
    <row r="37" spans="2:18" ht="42" customHeight="1" thickBot="1" x14ac:dyDescent="0.25">
      <c r="B37" s="38" t="s">
        <v>30</v>
      </c>
      <c r="C37" s="15" t="s">
        <v>31</v>
      </c>
      <c r="D37" s="34"/>
      <c r="E37" s="31">
        <v>0</v>
      </c>
      <c r="F37" s="23">
        <f>SUM(G37:R37)</f>
        <v>10</v>
      </c>
      <c r="G37" s="23">
        <v>5</v>
      </c>
      <c r="H37" s="23">
        <v>1</v>
      </c>
      <c r="I37" s="23">
        <v>0</v>
      </c>
      <c r="J37" s="23">
        <v>0</v>
      </c>
      <c r="K37" s="23">
        <v>0</v>
      </c>
      <c r="L37" s="23">
        <v>2</v>
      </c>
      <c r="M37" s="23">
        <v>0</v>
      </c>
      <c r="N37" s="23">
        <v>1</v>
      </c>
      <c r="O37" s="23">
        <v>1</v>
      </c>
      <c r="P37" s="23">
        <v>0</v>
      </c>
      <c r="Q37" s="23">
        <v>0</v>
      </c>
      <c r="R37" s="23">
        <v>0</v>
      </c>
    </row>
    <row r="38" spans="2:18" ht="42" customHeight="1" thickBot="1" x14ac:dyDescent="0.25">
      <c r="B38" s="38"/>
      <c r="C38" s="15" t="s">
        <v>32</v>
      </c>
      <c r="D38" s="34"/>
      <c r="E38" s="31"/>
      <c r="F38" s="23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ht="13.5" thickBot="1" x14ac:dyDescent="0.25">
      <c r="B39" s="16" t="s">
        <v>33</v>
      </c>
      <c r="C39" s="17"/>
      <c r="D39" s="18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57.75" customHeight="1" thickBot="1" x14ac:dyDescent="0.25">
      <c r="B40" s="32" t="s">
        <v>34</v>
      </c>
      <c r="C40" s="15" t="s">
        <v>35</v>
      </c>
      <c r="D40" s="34"/>
      <c r="E40" s="31">
        <v>0</v>
      </c>
      <c r="F40" s="23">
        <f>L40</f>
        <v>2</v>
      </c>
      <c r="G40" s="24"/>
      <c r="H40" s="24"/>
      <c r="I40" s="24"/>
      <c r="J40" s="24"/>
      <c r="K40" s="24"/>
      <c r="L40" s="23">
        <v>2</v>
      </c>
      <c r="M40" s="24"/>
      <c r="N40" s="24"/>
      <c r="O40" s="24"/>
      <c r="P40" s="24"/>
      <c r="Q40" s="24"/>
      <c r="R40" s="23">
        <v>0</v>
      </c>
    </row>
    <row r="41" spans="2:18" ht="57.75" customHeight="1" thickBot="1" x14ac:dyDescent="0.25">
      <c r="B41" s="33"/>
      <c r="C41" s="15" t="s">
        <v>36</v>
      </c>
      <c r="D41" s="34"/>
      <c r="E41" s="31"/>
      <c r="F41" s="23">
        <v>0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2:18" ht="57.75" customHeight="1" thickBot="1" x14ac:dyDescent="0.25">
      <c r="B42" s="32" t="s">
        <v>37</v>
      </c>
      <c r="C42" s="15" t="s">
        <v>38</v>
      </c>
      <c r="D42" s="30"/>
      <c r="E42" s="31">
        <f>F42/F43</f>
        <v>1</v>
      </c>
      <c r="F42" s="23">
        <f>L42</f>
        <v>9</v>
      </c>
      <c r="G42" s="24"/>
      <c r="H42" s="24"/>
      <c r="I42" s="24"/>
      <c r="J42" s="24"/>
      <c r="K42" s="24"/>
      <c r="L42" s="23">
        <v>9</v>
      </c>
      <c r="M42" s="24"/>
      <c r="N42" s="24"/>
      <c r="O42" s="24"/>
      <c r="P42" s="24"/>
      <c r="Q42" s="24"/>
      <c r="R42" s="23">
        <v>0</v>
      </c>
    </row>
    <row r="43" spans="2:18" ht="57.75" customHeight="1" thickBot="1" x14ac:dyDescent="0.25">
      <c r="B43" s="33"/>
      <c r="C43" s="15" t="s">
        <v>39</v>
      </c>
      <c r="D43" s="30"/>
      <c r="E43" s="31"/>
      <c r="F43" s="23">
        <f>L43</f>
        <v>9</v>
      </c>
      <c r="G43" s="24"/>
      <c r="H43" s="24"/>
      <c r="I43" s="24"/>
      <c r="J43" s="24"/>
      <c r="K43" s="24"/>
      <c r="L43" s="23">
        <v>9</v>
      </c>
      <c r="M43" s="24"/>
      <c r="N43" s="24"/>
      <c r="O43" s="24"/>
      <c r="P43" s="24"/>
      <c r="Q43" s="24"/>
      <c r="R43" s="23">
        <v>0</v>
      </c>
    </row>
    <row r="44" spans="2:18" ht="57.75" customHeight="1" thickBot="1" x14ac:dyDescent="0.25">
      <c r="B44" s="28" t="s">
        <v>40</v>
      </c>
      <c r="C44" s="15" t="s">
        <v>41</v>
      </c>
      <c r="D44" s="30"/>
      <c r="E44" s="31">
        <v>0</v>
      </c>
      <c r="F44" s="23">
        <f>L44</f>
        <v>16</v>
      </c>
      <c r="G44" s="24"/>
      <c r="H44" s="24"/>
      <c r="I44" s="24"/>
      <c r="J44" s="24"/>
      <c r="K44" s="24"/>
      <c r="L44" s="23">
        <v>16</v>
      </c>
      <c r="M44" s="24"/>
      <c r="N44" s="24"/>
      <c r="O44" s="24"/>
      <c r="P44" s="24"/>
      <c r="Q44" s="24"/>
      <c r="R44" s="23">
        <v>0</v>
      </c>
    </row>
    <row r="45" spans="2:18" ht="57.75" customHeight="1" thickBot="1" x14ac:dyDescent="0.25">
      <c r="B45" s="35"/>
      <c r="C45" s="15" t="s">
        <v>42</v>
      </c>
      <c r="D45" s="30"/>
      <c r="E45" s="31"/>
      <c r="F45" s="23">
        <v>0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2:18" ht="57.75" customHeight="1" thickBot="1" x14ac:dyDescent="0.25">
      <c r="B46" s="28" t="s">
        <v>43</v>
      </c>
      <c r="C46" s="15" t="s">
        <v>44</v>
      </c>
      <c r="D46" s="30"/>
      <c r="E46" s="31">
        <f>F46/F47</f>
        <v>1</v>
      </c>
      <c r="F46" s="23">
        <f>SUM(G46:R46)</f>
        <v>3</v>
      </c>
      <c r="G46" s="23">
        <v>0</v>
      </c>
      <c r="H46" s="23">
        <v>0</v>
      </c>
      <c r="I46" s="23">
        <v>0</v>
      </c>
      <c r="J46" s="23">
        <v>1</v>
      </c>
      <c r="K46" s="23">
        <v>1</v>
      </c>
      <c r="L46" s="23">
        <v>0</v>
      </c>
      <c r="M46" s="23">
        <v>0</v>
      </c>
      <c r="N46" s="23">
        <v>1</v>
      </c>
      <c r="O46" s="23">
        <v>0</v>
      </c>
      <c r="P46" s="23">
        <v>0</v>
      </c>
      <c r="Q46" s="23">
        <v>0</v>
      </c>
      <c r="R46" s="23">
        <v>0</v>
      </c>
    </row>
    <row r="47" spans="2:18" ht="57.75" customHeight="1" thickBot="1" x14ac:dyDescent="0.25">
      <c r="B47" s="29"/>
      <c r="C47" s="15" t="s">
        <v>45</v>
      </c>
      <c r="D47" s="30"/>
      <c r="E47" s="31"/>
      <c r="F47" s="23">
        <f>SUM(G47:R47)</f>
        <v>3</v>
      </c>
      <c r="G47" s="25">
        <v>0</v>
      </c>
      <c r="H47" s="25">
        <v>0</v>
      </c>
      <c r="I47" s="25">
        <v>0</v>
      </c>
      <c r="J47" s="25">
        <v>1</v>
      </c>
      <c r="K47" s="25">
        <v>1</v>
      </c>
      <c r="L47" s="25">
        <v>0</v>
      </c>
      <c r="M47" s="25">
        <v>0</v>
      </c>
      <c r="N47" s="25">
        <v>1</v>
      </c>
      <c r="O47" s="25">
        <v>0</v>
      </c>
      <c r="P47" s="25">
        <v>0</v>
      </c>
      <c r="Q47" s="25">
        <v>0</v>
      </c>
      <c r="R47" s="25">
        <v>0</v>
      </c>
    </row>
    <row r="48" spans="2:18" ht="57.75" customHeight="1" thickBot="1" x14ac:dyDescent="0.25">
      <c r="B48" s="28" t="s">
        <v>46</v>
      </c>
      <c r="C48" s="15" t="s">
        <v>47</v>
      </c>
      <c r="D48" s="30"/>
      <c r="E48" s="31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2:18" ht="57.75" customHeight="1" thickBot="1" x14ac:dyDescent="0.25">
      <c r="B49" s="29"/>
      <c r="C49" s="15" t="s">
        <v>48</v>
      </c>
      <c r="D49" s="30"/>
      <c r="E49" s="31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2:18" ht="16.5" thickBot="1" x14ac:dyDescent="0.25">
      <c r="B50" s="21" t="s">
        <v>75</v>
      </c>
      <c r="C50" s="1"/>
      <c r="G50" s="3"/>
    </row>
    <row r="51" spans="2:18" ht="13.5" thickBot="1" x14ac:dyDescent="0.25">
      <c r="B51" s="4" t="s">
        <v>0</v>
      </c>
      <c r="C51" s="4" t="s">
        <v>1</v>
      </c>
      <c r="D51" s="4"/>
      <c r="E51" s="4" t="s">
        <v>3</v>
      </c>
      <c r="F51" s="4" t="s">
        <v>4</v>
      </c>
      <c r="G51" s="5" t="s">
        <v>5</v>
      </c>
      <c r="H51" s="5" t="s">
        <v>6</v>
      </c>
      <c r="I51" s="6" t="s">
        <v>7</v>
      </c>
      <c r="J51" s="5" t="s">
        <v>8</v>
      </c>
      <c r="K51" s="5" t="s">
        <v>9</v>
      </c>
      <c r="L51" s="4" t="s">
        <v>10</v>
      </c>
      <c r="M51" s="5" t="s">
        <v>11</v>
      </c>
      <c r="N51" s="5" t="s">
        <v>12</v>
      </c>
      <c r="O51" s="5" t="s">
        <v>13</v>
      </c>
      <c r="P51" s="5" t="s">
        <v>14</v>
      </c>
      <c r="Q51" s="5" t="s">
        <v>15</v>
      </c>
      <c r="R51" s="5" t="s">
        <v>16</v>
      </c>
    </row>
    <row r="52" spans="2:18" ht="47.25" customHeight="1" thickBot="1" x14ac:dyDescent="0.25">
      <c r="B52" s="28" t="s">
        <v>17</v>
      </c>
      <c r="C52" s="7" t="s">
        <v>18</v>
      </c>
      <c r="D52" s="34"/>
      <c r="E52" s="31">
        <v>0</v>
      </c>
      <c r="F52" s="23">
        <f>SUM(G52:R52)</f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</row>
    <row r="53" spans="2:18" ht="47.25" customHeight="1" thickBot="1" x14ac:dyDescent="0.25">
      <c r="B53" s="29"/>
      <c r="C53" s="7" t="s">
        <v>19</v>
      </c>
      <c r="D53" s="34"/>
      <c r="E53" s="31"/>
      <c r="F53" s="23">
        <f>SUM(G53:R53)</f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</row>
    <row r="54" spans="2:18" ht="47.25" customHeight="1" thickBot="1" x14ac:dyDescent="0.25">
      <c r="B54" s="39" t="s">
        <v>20</v>
      </c>
      <c r="C54" s="8" t="s">
        <v>21</v>
      </c>
      <c r="D54" s="34"/>
      <c r="E54" s="31">
        <v>0</v>
      </c>
      <c r="F54" s="23">
        <f>L54</f>
        <v>0</v>
      </c>
      <c r="G54" s="24"/>
      <c r="H54" s="24"/>
      <c r="I54" s="24"/>
      <c r="J54" s="24"/>
      <c r="K54" s="24"/>
      <c r="L54" s="23">
        <v>0</v>
      </c>
      <c r="M54" s="24"/>
      <c r="N54" s="24"/>
      <c r="O54" s="24"/>
      <c r="P54" s="24"/>
      <c r="Q54" s="24"/>
      <c r="R54" s="23">
        <v>0</v>
      </c>
    </row>
    <row r="55" spans="2:18" ht="47.25" customHeight="1" thickBot="1" x14ac:dyDescent="0.25">
      <c r="B55" s="40"/>
      <c r="C55" s="7" t="s">
        <v>22</v>
      </c>
      <c r="D55" s="34"/>
      <c r="E55" s="31"/>
      <c r="F55" s="23">
        <v>0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2:18" ht="13.5" thickBot="1" x14ac:dyDescent="0.25">
      <c r="B56" s="9" t="s">
        <v>23</v>
      </c>
      <c r="C56" s="10"/>
      <c r="D56" s="11"/>
      <c r="E56" s="12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2:18" ht="49.5" customHeight="1" thickBot="1" x14ac:dyDescent="0.25">
      <c r="B57" s="36" t="s">
        <v>24</v>
      </c>
      <c r="C57" s="15" t="s">
        <v>25</v>
      </c>
      <c r="D57" s="34"/>
      <c r="E57" s="31">
        <v>0</v>
      </c>
      <c r="F57" s="23">
        <f>SUM(G57:R57)</f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</row>
    <row r="58" spans="2:18" ht="49.5" customHeight="1" thickBot="1" x14ac:dyDescent="0.25">
      <c r="B58" s="37"/>
      <c r="C58" s="15" t="s">
        <v>26</v>
      </c>
      <c r="D58" s="34"/>
      <c r="E58" s="31"/>
      <c r="F58" s="23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ht="49.5" customHeight="1" thickBot="1" x14ac:dyDescent="0.25">
      <c r="B59" s="36" t="s">
        <v>27</v>
      </c>
      <c r="C59" s="15" t="s">
        <v>28</v>
      </c>
      <c r="D59" s="34"/>
      <c r="E59" s="31">
        <v>0</v>
      </c>
      <c r="F59" s="23">
        <f>SUM(G59:R59)</f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</row>
    <row r="60" spans="2:18" ht="49.5" customHeight="1" thickBot="1" x14ac:dyDescent="0.25">
      <c r="B60" s="37"/>
      <c r="C60" s="15" t="s">
        <v>29</v>
      </c>
      <c r="D60" s="34"/>
      <c r="E60" s="31"/>
      <c r="F60" s="23">
        <f>SUM(G60:R60)</f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</row>
    <row r="61" spans="2:18" ht="49.5" customHeight="1" thickBot="1" x14ac:dyDescent="0.25">
      <c r="B61" s="38" t="s">
        <v>30</v>
      </c>
      <c r="C61" s="15" t="s">
        <v>31</v>
      </c>
      <c r="D61" s="34"/>
      <c r="E61" s="31">
        <v>0</v>
      </c>
      <c r="F61" s="23">
        <f>SUM(G61:R61)</f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</row>
    <row r="62" spans="2:18" ht="49.5" customHeight="1" thickBot="1" x14ac:dyDescent="0.25">
      <c r="B62" s="38"/>
      <c r="C62" s="15" t="s">
        <v>32</v>
      </c>
      <c r="D62" s="34"/>
      <c r="E62" s="31"/>
      <c r="F62" s="23">
        <v>0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18" ht="13.5" thickBot="1" x14ac:dyDescent="0.25">
      <c r="B63" s="16" t="s">
        <v>33</v>
      </c>
      <c r="C63" s="17"/>
      <c r="D63" s="18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2:18" ht="56.25" customHeight="1" thickBot="1" x14ac:dyDescent="0.25">
      <c r="B64" s="32" t="s">
        <v>34</v>
      </c>
      <c r="C64" s="15" t="s">
        <v>35</v>
      </c>
      <c r="D64" s="34"/>
      <c r="E64" s="31">
        <v>0</v>
      </c>
      <c r="F64" s="23">
        <f>L64</f>
        <v>1</v>
      </c>
      <c r="G64" s="24"/>
      <c r="H64" s="24"/>
      <c r="I64" s="24"/>
      <c r="J64" s="24"/>
      <c r="K64" s="24"/>
      <c r="L64" s="23">
        <v>1</v>
      </c>
      <c r="M64" s="24"/>
      <c r="N64" s="24"/>
      <c r="O64" s="24"/>
      <c r="P64" s="24"/>
      <c r="Q64" s="24"/>
      <c r="R64" s="23">
        <v>0</v>
      </c>
    </row>
    <row r="65" spans="2:18" ht="56.25" customHeight="1" thickBot="1" x14ac:dyDescent="0.25">
      <c r="B65" s="33"/>
      <c r="C65" s="15" t="s">
        <v>36</v>
      </c>
      <c r="D65" s="34"/>
      <c r="E65" s="31"/>
      <c r="F65" s="23">
        <v>0</v>
      </c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 ht="56.25" customHeight="1" thickBot="1" x14ac:dyDescent="0.25">
      <c r="B66" s="32" t="s">
        <v>37</v>
      </c>
      <c r="C66" s="15" t="s">
        <v>38</v>
      </c>
      <c r="D66" s="30"/>
      <c r="E66" s="31">
        <f>F66/F67</f>
        <v>0.5</v>
      </c>
      <c r="F66" s="23">
        <f>L66</f>
        <v>1</v>
      </c>
      <c r="G66" s="24"/>
      <c r="H66" s="24"/>
      <c r="I66" s="24"/>
      <c r="J66" s="24"/>
      <c r="K66" s="24"/>
      <c r="L66" s="23">
        <v>1</v>
      </c>
      <c r="M66" s="24"/>
      <c r="N66" s="24"/>
      <c r="O66" s="24"/>
      <c r="P66" s="24"/>
      <c r="Q66" s="24"/>
      <c r="R66" s="23">
        <v>0</v>
      </c>
    </row>
    <row r="67" spans="2:18" ht="56.25" customHeight="1" thickBot="1" x14ac:dyDescent="0.25">
      <c r="B67" s="33"/>
      <c r="C67" s="15" t="s">
        <v>39</v>
      </c>
      <c r="D67" s="30"/>
      <c r="E67" s="31"/>
      <c r="F67" s="23">
        <f>L67</f>
        <v>2</v>
      </c>
      <c r="G67" s="24"/>
      <c r="H67" s="24"/>
      <c r="I67" s="24"/>
      <c r="J67" s="24"/>
      <c r="K67" s="24"/>
      <c r="L67" s="23">
        <v>2</v>
      </c>
      <c r="M67" s="24"/>
      <c r="N67" s="24"/>
      <c r="O67" s="24"/>
      <c r="P67" s="24"/>
      <c r="Q67" s="24"/>
      <c r="R67" s="23">
        <v>0</v>
      </c>
    </row>
    <row r="68" spans="2:18" ht="56.25" customHeight="1" thickBot="1" x14ac:dyDescent="0.25">
      <c r="B68" s="28" t="s">
        <v>40</v>
      </c>
      <c r="C68" s="15" t="s">
        <v>41</v>
      </c>
      <c r="D68" s="30"/>
      <c r="E68" s="31">
        <v>0</v>
      </c>
      <c r="F68" s="23">
        <f>L68</f>
        <v>3</v>
      </c>
      <c r="G68" s="24"/>
      <c r="H68" s="24"/>
      <c r="I68" s="24"/>
      <c r="J68" s="24"/>
      <c r="K68" s="24"/>
      <c r="L68" s="23">
        <v>3</v>
      </c>
      <c r="M68" s="24"/>
      <c r="N68" s="24"/>
      <c r="O68" s="24"/>
      <c r="P68" s="24"/>
      <c r="Q68" s="24"/>
      <c r="R68" s="23">
        <v>0</v>
      </c>
    </row>
    <row r="69" spans="2:18" ht="56.25" customHeight="1" thickBot="1" x14ac:dyDescent="0.25">
      <c r="B69" s="35"/>
      <c r="C69" s="15" t="s">
        <v>42</v>
      </c>
      <c r="D69" s="30"/>
      <c r="E69" s="31"/>
      <c r="F69" s="23">
        <v>0</v>
      </c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 ht="56.25" customHeight="1" thickBot="1" x14ac:dyDescent="0.25">
      <c r="B70" s="28" t="s">
        <v>43</v>
      </c>
      <c r="C70" s="15" t="s">
        <v>44</v>
      </c>
      <c r="D70" s="30"/>
      <c r="E70" s="31">
        <v>0</v>
      </c>
      <c r="F70" s="23">
        <f>SUM(G70:R70)</f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</row>
    <row r="71" spans="2:18" ht="56.25" customHeight="1" thickBot="1" x14ac:dyDescent="0.25">
      <c r="B71" s="29"/>
      <c r="C71" s="15" t="s">
        <v>45</v>
      </c>
      <c r="D71" s="30"/>
      <c r="E71" s="31"/>
      <c r="F71" s="23">
        <f>SUM(G71:R71)</f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</row>
    <row r="72" spans="2:18" ht="56.25" customHeight="1" thickBot="1" x14ac:dyDescent="0.25">
      <c r="B72" s="28" t="s">
        <v>46</v>
      </c>
      <c r="C72" s="15" t="s">
        <v>47</v>
      </c>
      <c r="D72" s="30"/>
      <c r="E72" s="31">
        <v>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2:18" ht="56.25" customHeight="1" thickBot="1" x14ac:dyDescent="0.25">
      <c r="B73" s="29"/>
      <c r="C73" s="15" t="s">
        <v>48</v>
      </c>
      <c r="D73" s="30"/>
      <c r="E73" s="31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2:18" ht="16.5" thickBot="1" x14ac:dyDescent="0.25">
      <c r="B74" s="21" t="s">
        <v>76</v>
      </c>
      <c r="C74" s="1"/>
      <c r="G74" s="3"/>
    </row>
    <row r="75" spans="2:18" ht="13.5" thickBot="1" x14ac:dyDescent="0.25">
      <c r="B75" s="4" t="s">
        <v>0</v>
      </c>
      <c r="C75" s="4" t="s">
        <v>1</v>
      </c>
      <c r="D75" s="4"/>
      <c r="E75" s="4" t="s">
        <v>3</v>
      </c>
      <c r="F75" s="4" t="s">
        <v>4</v>
      </c>
      <c r="G75" s="5" t="s">
        <v>5</v>
      </c>
      <c r="H75" s="5" t="s">
        <v>6</v>
      </c>
      <c r="I75" s="6" t="s">
        <v>7</v>
      </c>
      <c r="J75" s="5" t="s">
        <v>8</v>
      </c>
      <c r="K75" s="5" t="s">
        <v>9</v>
      </c>
      <c r="L75" s="4" t="s">
        <v>10</v>
      </c>
      <c r="M75" s="5" t="s">
        <v>11</v>
      </c>
      <c r="N75" s="5" t="s">
        <v>12</v>
      </c>
      <c r="O75" s="5" t="s">
        <v>13</v>
      </c>
      <c r="P75" s="5" t="s">
        <v>14</v>
      </c>
      <c r="Q75" s="5" t="s">
        <v>15</v>
      </c>
      <c r="R75" s="5" t="s">
        <v>16</v>
      </c>
    </row>
    <row r="76" spans="2:18" ht="53.25" customHeight="1" thickBot="1" x14ac:dyDescent="0.25">
      <c r="B76" s="28" t="s">
        <v>17</v>
      </c>
      <c r="C76" s="7" t="s">
        <v>18</v>
      </c>
      <c r="D76" s="34"/>
      <c r="E76" s="31">
        <v>0</v>
      </c>
      <c r="F76" s="23">
        <f>SUM(G76:R76)</f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2:18" ht="53.25" customHeight="1" thickBot="1" x14ac:dyDescent="0.25">
      <c r="B77" s="29"/>
      <c r="C77" s="7" t="s">
        <v>19</v>
      </c>
      <c r="D77" s="34"/>
      <c r="E77" s="31"/>
      <c r="F77" s="23">
        <f>SUM(G77:R77)</f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</row>
    <row r="78" spans="2:18" ht="53.25" customHeight="1" thickBot="1" x14ac:dyDescent="0.25">
      <c r="B78" s="39" t="s">
        <v>20</v>
      </c>
      <c r="C78" s="8" t="s">
        <v>21</v>
      </c>
      <c r="D78" s="34"/>
      <c r="E78" s="31">
        <v>0</v>
      </c>
      <c r="F78" s="23">
        <f>L78</f>
        <v>0</v>
      </c>
      <c r="G78" s="24"/>
      <c r="H78" s="24"/>
      <c r="I78" s="24"/>
      <c r="J78" s="24"/>
      <c r="K78" s="24"/>
      <c r="L78" s="23">
        <v>0</v>
      </c>
      <c r="M78" s="24"/>
      <c r="N78" s="24"/>
      <c r="O78" s="24"/>
      <c r="P78" s="24"/>
      <c r="Q78" s="24"/>
      <c r="R78" s="23">
        <v>0</v>
      </c>
    </row>
    <row r="79" spans="2:18" ht="53.25" customHeight="1" thickBot="1" x14ac:dyDescent="0.25">
      <c r="B79" s="40"/>
      <c r="C79" s="7" t="s">
        <v>22</v>
      </c>
      <c r="D79" s="34"/>
      <c r="E79" s="31"/>
      <c r="F79" s="23">
        <v>0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2:18" ht="13.5" thickBot="1" x14ac:dyDescent="0.25">
      <c r="B80" s="9" t="s">
        <v>23</v>
      </c>
      <c r="C80" s="10"/>
      <c r="D80" s="11"/>
      <c r="E80" s="12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2:18" ht="45.75" customHeight="1" thickBot="1" x14ac:dyDescent="0.25">
      <c r="B81" s="36" t="s">
        <v>24</v>
      </c>
      <c r="C81" s="15" t="s">
        <v>25</v>
      </c>
      <c r="D81" s="34"/>
      <c r="E81" s="31">
        <v>0</v>
      </c>
      <c r="F81" s="23">
        <f>SUM(G81:R81)</f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</row>
    <row r="82" spans="2:18" ht="45.75" customHeight="1" thickBot="1" x14ac:dyDescent="0.25">
      <c r="B82" s="37"/>
      <c r="C82" s="15" t="s">
        <v>26</v>
      </c>
      <c r="D82" s="34"/>
      <c r="E82" s="31"/>
      <c r="F82" s="23">
        <v>0</v>
      </c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2:18" ht="45.75" customHeight="1" thickBot="1" x14ac:dyDescent="0.25">
      <c r="B83" s="36" t="s">
        <v>27</v>
      </c>
      <c r="C83" s="15" t="s">
        <v>28</v>
      </c>
      <c r="D83" s="34"/>
      <c r="E83" s="31">
        <v>0</v>
      </c>
      <c r="F83" s="23">
        <f>SUM(G83:R83)</f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</row>
    <row r="84" spans="2:18" ht="45.75" customHeight="1" thickBot="1" x14ac:dyDescent="0.25">
      <c r="B84" s="37"/>
      <c r="C84" s="15" t="s">
        <v>29</v>
      </c>
      <c r="D84" s="34"/>
      <c r="E84" s="31"/>
      <c r="F84" s="23">
        <f>SUM(G84:R84)</f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</row>
    <row r="85" spans="2:18" ht="45.75" customHeight="1" thickBot="1" x14ac:dyDescent="0.25">
      <c r="B85" s="38" t="s">
        <v>30</v>
      </c>
      <c r="C85" s="15" t="s">
        <v>31</v>
      </c>
      <c r="D85" s="34"/>
      <c r="E85" s="31">
        <v>0</v>
      </c>
      <c r="F85" s="23">
        <f>SUM(G85:R85)</f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</row>
    <row r="86" spans="2:18" ht="45.75" customHeight="1" thickBot="1" x14ac:dyDescent="0.25">
      <c r="B86" s="38"/>
      <c r="C86" s="15" t="s">
        <v>32</v>
      </c>
      <c r="D86" s="34"/>
      <c r="E86" s="31"/>
      <c r="F86" s="23">
        <v>0</v>
      </c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2:18" ht="13.5" thickBot="1" x14ac:dyDescent="0.25">
      <c r="B87" s="16" t="s">
        <v>33</v>
      </c>
      <c r="C87" s="17"/>
      <c r="D87" s="18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2:18" ht="63" customHeight="1" thickBot="1" x14ac:dyDescent="0.25">
      <c r="B88" s="32" t="s">
        <v>34</v>
      </c>
      <c r="C88" s="15" t="s">
        <v>35</v>
      </c>
      <c r="D88" s="34"/>
      <c r="E88" s="31">
        <v>0</v>
      </c>
      <c r="F88" s="23">
        <f>L88</f>
        <v>4</v>
      </c>
      <c r="G88" s="24"/>
      <c r="H88" s="24"/>
      <c r="I88" s="24"/>
      <c r="J88" s="24"/>
      <c r="K88" s="24"/>
      <c r="L88" s="23">
        <v>4</v>
      </c>
      <c r="M88" s="24"/>
      <c r="N88" s="24"/>
      <c r="O88" s="24"/>
      <c r="P88" s="24"/>
      <c r="Q88" s="24"/>
      <c r="R88" s="23">
        <v>0</v>
      </c>
    </row>
    <row r="89" spans="2:18" ht="63" customHeight="1" thickBot="1" x14ac:dyDescent="0.25">
      <c r="B89" s="33"/>
      <c r="C89" s="15" t="s">
        <v>36</v>
      </c>
      <c r="D89" s="34"/>
      <c r="E89" s="31"/>
      <c r="F89" s="23">
        <v>0</v>
      </c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2:18" ht="63" customHeight="1" thickBot="1" x14ac:dyDescent="0.25">
      <c r="B90" s="32" t="s">
        <v>37</v>
      </c>
      <c r="C90" s="15" t="s">
        <v>38</v>
      </c>
      <c r="D90" s="30"/>
      <c r="E90" s="31">
        <f>F90/F91</f>
        <v>1</v>
      </c>
      <c r="F90" s="23">
        <f>L90</f>
        <v>5</v>
      </c>
      <c r="G90" s="24"/>
      <c r="H90" s="24"/>
      <c r="I90" s="24"/>
      <c r="J90" s="24"/>
      <c r="K90" s="24"/>
      <c r="L90" s="23">
        <v>5</v>
      </c>
      <c r="M90" s="24"/>
      <c r="N90" s="24"/>
      <c r="O90" s="24"/>
      <c r="P90" s="24"/>
      <c r="Q90" s="24"/>
      <c r="R90" s="23">
        <v>0</v>
      </c>
    </row>
    <row r="91" spans="2:18" ht="63" customHeight="1" thickBot="1" x14ac:dyDescent="0.25">
      <c r="B91" s="33"/>
      <c r="C91" s="15" t="s">
        <v>39</v>
      </c>
      <c r="D91" s="30"/>
      <c r="E91" s="31"/>
      <c r="F91" s="23">
        <f>L91</f>
        <v>5</v>
      </c>
      <c r="G91" s="24"/>
      <c r="H91" s="24"/>
      <c r="I91" s="24"/>
      <c r="J91" s="24"/>
      <c r="K91" s="24"/>
      <c r="L91" s="23">
        <v>5</v>
      </c>
      <c r="M91" s="24"/>
      <c r="N91" s="24"/>
      <c r="O91" s="24"/>
      <c r="P91" s="24"/>
      <c r="Q91" s="24"/>
      <c r="R91" s="23">
        <v>0</v>
      </c>
    </row>
    <row r="92" spans="2:18" ht="63" customHeight="1" thickBot="1" x14ac:dyDescent="0.25">
      <c r="B92" s="28" t="s">
        <v>40</v>
      </c>
      <c r="C92" s="15" t="s">
        <v>41</v>
      </c>
      <c r="D92" s="30"/>
      <c r="E92" s="31">
        <v>0</v>
      </c>
      <c r="F92" s="23">
        <f>L92</f>
        <v>6</v>
      </c>
      <c r="G92" s="24"/>
      <c r="H92" s="24"/>
      <c r="I92" s="24"/>
      <c r="J92" s="24"/>
      <c r="K92" s="24"/>
      <c r="L92" s="23">
        <v>6</v>
      </c>
      <c r="M92" s="24"/>
      <c r="N92" s="24"/>
      <c r="O92" s="24"/>
      <c r="P92" s="24"/>
      <c r="Q92" s="24"/>
      <c r="R92" s="23">
        <v>0</v>
      </c>
    </row>
    <row r="93" spans="2:18" ht="63" customHeight="1" thickBot="1" x14ac:dyDescent="0.25">
      <c r="B93" s="35"/>
      <c r="C93" s="15" t="s">
        <v>42</v>
      </c>
      <c r="D93" s="30"/>
      <c r="E93" s="31"/>
      <c r="F93" s="23">
        <v>0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2:18" ht="63" customHeight="1" thickBot="1" x14ac:dyDescent="0.25">
      <c r="B94" s="28" t="s">
        <v>43</v>
      </c>
      <c r="C94" s="15" t="s">
        <v>44</v>
      </c>
      <c r="D94" s="30"/>
      <c r="E94" s="31">
        <v>0</v>
      </c>
      <c r="F94" s="23">
        <f>SUM(G94:R94)</f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</row>
    <row r="95" spans="2:18" ht="63" customHeight="1" thickBot="1" x14ac:dyDescent="0.25">
      <c r="B95" s="29"/>
      <c r="C95" s="15" t="s">
        <v>45</v>
      </c>
      <c r="D95" s="30"/>
      <c r="E95" s="31"/>
      <c r="F95" s="23">
        <f>SUM(G95:R95)</f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</row>
    <row r="96" spans="2:18" ht="63" customHeight="1" thickBot="1" x14ac:dyDescent="0.25">
      <c r="B96" s="28" t="s">
        <v>46</v>
      </c>
      <c r="C96" s="15" t="s">
        <v>47</v>
      </c>
      <c r="D96" s="30"/>
      <c r="E96" s="31">
        <v>0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2:18" ht="63" customHeight="1" thickBot="1" x14ac:dyDescent="0.25">
      <c r="B97" s="29"/>
      <c r="C97" s="15" t="s">
        <v>48</v>
      </c>
      <c r="D97" s="30"/>
      <c r="E97" s="31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100" spans="2:18" ht="57.75" customHeight="1" x14ac:dyDescent="0.2"/>
    <row r="101" spans="2:18" ht="57.75" customHeight="1" x14ac:dyDescent="0.2"/>
    <row r="102" spans="2:18" ht="57.75" customHeight="1" x14ac:dyDescent="0.2"/>
    <row r="103" spans="2:18" ht="57.75" customHeight="1" x14ac:dyDescent="0.2"/>
    <row r="105" spans="2:18" ht="51" customHeight="1" x14ac:dyDescent="0.2"/>
    <row r="106" spans="2:18" ht="51" customHeight="1" x14ac:dyDescent="0.2"/>
    <row r="107" spans="2:18" ht="51" customHeight="1" x14ac:dyDescent="0.2"/>
    <row r="108" spans="2:18" ht="51" customHeight="1" x14ac:dyDescent="0.2"/>
    <row r="109" spans="2:18" ht="51" customHeight="1" x14ac:dyDescent="0.2"/>
    <row r="110" spans="2:18" ht="51" customHeight="1" x14ac:dyDescent="0.2"/>
    <row r="112" spans="2:18" ht="63.75" customHeight="1" x14ac:dyDescent="0.2"/>
    <row r="113" ht="63.75" customHeight="1" x14ac:dyDescent="0.2"/>
    <row r="114" ht="63.75" customHeight="1" x14ac:dyDescent="0.2"/>
    <row r="115" ht="63.75" customHeight="1" x14ac:dyDescent="0.2"/>
    <row r="116" ht="63.75" customHeight="1" x14ac:dyDescent="0.2"/>
    <row r="117" ht="63.75" customHeight="1" x14ac:dyDescent="0.2"/>
    <row r="118" ht="63.75" customHeight="1" x14ac:dyDescent="0.2"/>
    <row r="119" ht="63.75" customHeight="1" x14ac:dyDescent="0.2"/>
    <row r="120" ht="63.75" customHeight="1" x14ac:dyDescent="0.2"/>
    <row r="121" ht="63.75" customHeight="1" x14ac:dyDescent="0.2"/>
    <row r="124" ht="63.75" customHeight="1" x14ac:dyDescent="0.2"/>
    <row r="125" ht="63.75" customHeight="1" x14ac:dyDescent="0.2"/>
    <row r="126" ht="63.75" customHeight="1" x14ac:dyDescent="0.2"/>
    <row r="127" ht="63.75" customHeight="1" x14ac:dyDescent="0.2"/>
    <row r="129" ht="41.25" customHeight="1" x14ac:dyDescent="0.2"/>
    <row r="130" ht="41.25" customHeight="1" x14ac:dyDescent="0.2"/>
    <row r="131" ht="41.25" customHeight="1" x14ac:dyDescent="0.2"/>
    <row r="132" ht="41.25" customHeight="1" x14ac:dyDescent="0.2"/>
    <row r="133" ht="41.25" customHeight="1" x14ac:dyDescent="0.2"/>
    <row r="134" ht="41.25" customHeight="1" x14ac:dyDescent="0.2"/>
    <row r="136" ht="67.5" customHeight="1" x14ac:dyDescent="0.2"/>
    <row r="137" ht="67.5" customHeight="1" x14ac:dyDescent="0.2"/>
    <row r="138" ht="67.5" customHeight="1" x14ac:dyDescent="0.2"/>
    <row r="139" ht="67.5" customHeight="1" x14ac:dyDescent="0.2"/>
    <row r="140" ht="67.5" customHeight="1" x14ac:dyDescent="0.2"/>
    <row r="141" ht="67.5" customHeight="1" x14ac:dyDescent="0.2"/>
    <row r="142" ht="67.5" customHeight="1" x14ac:dyDescent="0.2"/>
    <row r="143" ht="67.5" customHeight="1" x14ac:dyDescent="0.2"/>
    <row r="144" ht="67.5" customHeight="1" x14ac:dyDescent="0.2"/>
    <row r="145" ht="67.5" customHeight="1" x14ac:dyDescent="0.2"/>
    <row r="148" ht="57.75" customHeight="1" x14ac:dyDescent="0.2"/>
    <row r="149" ht="57.75" customHeight="1" x14ac:dyDescent="0.2"/>
    <row r="150" ht="57.75" customHeight="1" x14ac:dyDescent="0.2"/>
    <row r="151" ht="57.75" customHeight="1" x14ac:dyDescent="0.2"/>
    <row r="153" ht="45" customHeight="1" x14ac:dyDescent="0.2"/>
    <row r="154" ht="45" customHeight="1" x14ac:dyDescent="0.2"/>
    <row r="155" ht="45" customHeight="1" x14ac:dyDescent="0.2"/>
    <row r="156" ht="45" customHeight="1" x14ac:dyDescent="0.2"/>
    <row r="157" ht="45" customHeight="1" x14ac:dyDescent="0.2"/>
    <row r="158" ht="45" customHeight="1" x14ac:dyDescent="0.2"/>
    <row r="160" ht="66.75" customHeight="1" x14ac:dyDescent="0.2"/>
    <row r="161" ht="66.75" customHeight="1" x14ac:dyDescent="0.2"/>
    <row r="162" ht="66.75" customHeight="1" x14ac:dyDescent="0.2"/>
    <row r="163" ht="66.75" customHeight="1" x14ac:dyDescent="0.2"/>
    <row r="164" ht="66.75" customHeight="1" x14ac:dyDescent="0.2"/>
    <row r="165" ht="66.75" customHeight="1" x14ac:dyDescent="0.2"/>
    <row r="166" ht="66.75" customHeight="1" x14ac:dyDescent="0.2"/>
    <row r="167" ht="66.75" customHeight="1" x14ac:dyDescent="0.2"/>
    <row r="168" ht="66.75" customHeight="1" x14ac:dyDescent="0.2"/>
    <row r="169" ht="66.75" customHeight="1" x14ac:dyDescent="0.2"/>
    <row r="172" ht="64.5" customHeight="1" x14ac:dyDescent="0.2"/>
    <row r="173" ht="64.5" customHeight="1" x14ac:dyDescent="0.2"/>
    <row r="174" ht="64.5" customHeight="1" x14ac:dyDescent="0.2"/>
    <row r="175" ht="64.5" customHeight="1" x14ac:dyDescent="0.2"/>
    <row r="177" ht="47.25" customHeight="1" x14ac:dyDescent="0.2"/>
    <row r="178" ht="47.25" customHeight="1" x14ac:dyDescent="0.2"/>
    <row r="179" ht="47.25" customHeight="1" x14ac:dyDescent="0.2"/>
    <row r="180" ht="47.25" customHeight="1" x14ac:dyDescent="0.2"/>
    <row r="181" ht="47.25" customHeight="1" x14ac:dyDescent="0.2"/>
    <row r="182" ht="47.25" customHeight="1" x14ac:dyDescent="0.2"/>
    <row r="184" ht="58.5" customHeight="1" x14ac:dyDescent="0.2"/>
    <row r="185" ht="58.5" customHeight="1" x14ac:dyDescent="0.2"/>
    <row r="186" ht="58.5" customHeight="1" x14ac:dyDescent="0.2"/>
    <row r="187" ht="58.5" customHeight="1" x14ac:dyDescent="0.2"/>
    <row r="188" ht="58.5" customHeight="1" x14ac:dyDescent="0.2"/>
    <row r="189" ht="58.5" customHeight="1" x14ac:dyDescent="0.2"/>
    <row r="190" ht="58.5" customHeight="1" x14ac:dyDescent="0.2"/>
    <row r="191" ht="58.5" customHeight="1" x14ac:dyDescent="0.2"/>
    <row r="192" ht="58.5" customHeight="1" x14ac:dyDescent="0.2"/>
    <row r="193" ht="58.5" customHeight="1" x14ac:dyDescent="0.2"/>
    <row r="196" ht="49.5" customHeight="1" x14ac:dyDescent="0.2"/>
    <row r="197" ht="49.5" customHeight="1" x14ac:dyDescent="0.2"/>
    <row r="198" ht="49.5" customHeight="1" x14ac:dyDescent="0.2"/>
    <row r="199" ht="49.5" customHeight="1" x14ac:dyDescent="0.2"/>
    <row r="201" ht="40.5" customHeight="1" x14ac:dyDescent="0.2"/>
    <row r="202" ht="40.5" customHeight="1" x14ac:dyDescent="0.2"/>
    <row r="203" ht="40.5" customHeight="1" x14ac:dyDescent="0.2"/>
    <row r="204" ht="40.5" customHeight="1" x14ac:dyDescent="0.2"/>
    <row r="205" ht="40.5" customHeight="1" x14ac:dyDescent="0.2"/>
    <row r="206" ht="40.5" customHeight="1" x14ac:dyDescent="0.2"/>
    <row r="208" ht="61.5" customHeight="1" x14ac:dyDescent="0.2"/>
    <row r="209" ht="61.5" customHeight="1" x14ac:dyDescent="0.2"/>
    <row r="210" ht="61.5" customHeight="1" x14ac:dyDescent="0.2"/>
    <row r="211" ht="61.5" customHeight="1" x14ac:dyDescent="0.2"/>
    <row r="212" ht="61.5" customHeight="1" x14ac:dyDescent="0.2"/>
    <row r="213" ht="61.5" customHeight="1" x14ac:dyDescent="0.2"/>
    <row r="214" ht="61.5" customHeight="1" x14ac:dyDescent="0.2"/>
    <row r="215" ht="61.5" customHeight="1" x14ac:dyDescent="0.2"/>
    <row r="216" ht="61.5" customHeight="1" x14ac:dyDescent="0.2"/>
    <row r="217" ht="61.5" customHeight="1" x14ac:dyDescent="0.2"/>
    <row r="220" ht="57.75" customHeight="1" x14ac:dyDescent="0.2"/>
    <row r="221" ht="57.75" customHeight="1" x14ac:dyDescent="0.2"/>
    <row r="222" ht="57.75" customHeight="1" x14ac:dyDescent="0.2"/>
    <row r="223" ht="57.75" customHeight="1" x14ac:dyDescent="0.2"/>
    <row r="225" ht="52.5" customHeight="1" x14ac:dyDescent="0.2"/>
    <row r="226" ht="52.5" customHeight="1" x14ac:dyDescent="0.2"/>
    <row r="227" ht="52.5" customHeight="1" x14ac:dyDescent="0.2"/>
    <row r="228" ht="52.5" customHeight="1" x14ac:dyDescent="0.2"/>
    <row r="229" ht="52.5" customHeight="1" x14ac:dyDescent="0.2"/>
    <row r="230" ht="52.5" customHeight="1" x14ac:dyDescent="0.2"/>
    <row r="232" ht="63" customHeight="1" x14ac:dyDescent="0.2"/>
    <row r="233" ht="63" customHeight="1" x14ac:dyDescent="0.2"/>
    <row r="234" ht="63" customHeight="1" x14ac:dyDescent="0.2"/>
    <row r="235" ht="63" customHeight="1" x14ac:dyDescent="0.2"/>
    <row r="236" ht="63" customHeight="1" x14ac:dyDescent="0.2"/>
    <row r="237" ht="63" customHeight="1" x14ac:dyDescent="0.2"/>
    <row r="238" ht="63" customHeight="1" x14ac:dyDescent="0.2"/>
    <row r="239" ht="63" customHeight="1" x14ac:dyDescent="0.2"/>
    <row r="240" ht="63" customHeight="1" x14ac:dyDescent="0.2"/>
    <row r="241" ht="63" customHeight="1" x14ac:dyDescent="0.2"/>
  </sheetData>
  <mergeCells count="120">
    <mergeCell ref="B9:B10"/>
    <mergeCell ref="D9:D10"/>
    <mergeCell ref="E9:E10"/>
    <mergeCell ref="B11:B12"/>
    <mergeCell ref="D11:D12"/>
    <mergeCell ref="E11:E12"/>
    <mergeCell ref="B4:B5"/>
    <mergeCell ref="D4:D5"/>
    <mergeCell ref="E4:E5"/>
    <mergeCell ref="B6:B7"/>
    <mergeCell ref="D6:D7"/>
    <mergeCell ref="E6:E7"/>
    <mergeCell ref="B18:B19"/>
    <mergeCell ref="D18:D19"/>
    <mergeCell ref="E18:E19"/>
    <mergeCell ref="B20:B21"/>
    <mergeCell ref="D20:D21"/>
    <mergeCell ref="E20:E21"/>
    <mergeCell ref="B13:B14"/>
    <mergeCell ref="D13:D14"/>
    <mergeCell ref="E13:E14"/>
    <mergeCell ref="B16:B17"/>
    <mergeCell ref="D16:D17"/>
    <mergeCell ref="E16:E17"/>
    <mergeCell ref="B28:B29"/>
    <mergeCell ref="D28:D29"/>
    <mergeCell ref="E28:E29"/>
    <mergeCell ref="B30:B31"/>
    <mergeCell ref="D30:D31"/>
    <mergeCell ref="E30:E31"/>
    <mergeCell ref="B22:B23"/>
    <mergeCell ref="D22:D23"/>
    <mergeCell ref="E22:E23"/>
    <mergeCell ref="B24:B25"/>
    <mergeCell ref="D24:D25"/>
    <mergeCell ref="E24:E25"/>
    <mergeCell ref="B37:B38"/>
    <mergeCell ref="D37:D38"/>
    <mergeCell ref="E37:E38"/>
    <mergeCell ref="B40:B41"/>
    <mergeCell ref="D40:D41"/>
    <mergeCell ref="E40:E41"/>
    <mergeCell ref="B33:B34"/>
    <mergeCell ref="D33:D34"/>
    <mergeCell ref="E33:E34"/>
    <mergeCell ref="B35:B36"/>
    <mergeCell ref="D35:D36"/>
    <mergeCell ref="E35:E36"/>
    <mergeCell ref="B46:B47"/>
    <mergeCell ref="D46:D47"/>
    <mergeCell ref="E46:E47"/>
    <mergeCell ref="B48:B49"/>
    <mergeCell ref="D48:D49"/>
    <mergeCell ref="E48:E49"/>
    <mergeCell ref="B42:B43"/>
    <mergeCell ref="D42:D43"/>
    <mergeCell ref="E42:E43"/>
    <mergeCell ref="B44:B45"/>
    <mergeCell ref="D44:D45"/>
    <mergeCell ref="E44:E45"/>
    <mergeCell ref="B57:B58"/>
    <mergeCell ref="D57:D58"/>
    <mergeCell ref="E57:E58"/>
    <mergeCell ref="B59:B60"/>
    <mergeCell ref="D59:D60"/>
    <mergeCell ref="E59:E60"/>
    <mergeCell ref="B52:B53"/>
    <mergeCell ref="D52:D53"/>
    <mergeCell ref="E52:E53"/>
    <mergeCell ref="B54:B55"/>
    <mergeCell ref="D54:D55"/>
    <mergeCell ref="E54:E55"/>
    <mergeCell ref="B66:B67"/>
    <mergeCell ref="D66:D67"/>
    <mergeCell ref="E66:E67"/>
    <mergeCell ref="B68:B69"/>
    <mergeCell ref="D68:D69"/>
    <mergeCell ref="E68:E69"/>
    <mergeCell ref="B61:B62"/>
    <mergeCell ref="D61:D62"/>
    <mergeCell ref="E61:E62"/>
    <mergeCell ref="B64:B65"/>
    <mergeCell ref="D64:D65"/>
    <mergeCell ref="E64:E65"/>
    <mergeCell ref="B76:B77"/>
    <mergeCell ref="D76:D77"/>
    <mergeCell ref="E76:E77"/>
    <mergeCell ref="B78:B79"/>
    <mergeCell ref="D78:D79"/>
    <mergeCell ref="E78:E79"/>
    <mergeCell ref="B70:B71"/>
    <mergeCell ref="D70:D71"/>
    <mergeCell ref="E70:E71"/>
    <mergeCell ref="B72:B73"/>
    <mergeCell ref="D72:D73"/>
    <mergeCell ref="E72:E73"/>
    <mergeCell ref="B85:B86"/>
    <mergeCell ref="D85:D86"/>
    <mergeCell ref="E85:E86"/>
    <mergeCell ref="B88:B89"/>
    <mergeCell ref="D88:D89"/>
    <mergeCell ref="E88:E89"/>
    <mergeCell ref="B81:B82"/>
    <mergeCell ref="D81:D82"/>
    <mergeCell ref="E81:E82"/>
    <mergeCell ref="B83:B84"/>
    <mergeCell ref="D83:D84"/>
    <mergeCell ref="E83:E84"/>
    <mergeCell ref="B94:B95"/>
    <mergeCell ref="D94:D95"/>
    <mergeCell ref="E94:E95"/>
    <mergeCell ref="B96:B97"/>
    <mergeCell ref="D96:D97"/>
    <mergeCell ref="E96:E97"/>
    <mergeCell ref="B90:B91"/>
    <mergeCell ref="D90:D91"/>
    <mergeCell ref="E90:E91"/>
    <mergeCell ref="B92:B93"/>
    <mergeCell ref="D92:D93"/>
    <mergeCell ref="E92:E9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41"/>
  <sheetViews>
    <sheetView showGridLines="0" zoomScale="80" zoomScaleNormal="80" workbookViewId="0">
      <selection activeCell="C12" sqref="C12"/>
    </sheetView>
  </sheetViews>
  <sheetFormatPr baseColWidth="10" defaultRowHeight="12.75" x14ac:dyDescent="0.2"/>
  <cols>
    <col min="1" max="1" width="3.42578125" style="2" customWidth="1"/>
    <col min="2" max="2" width="26.42578125" style="2" customWidth="1"/>
    <col min="3" max="3" width="47.85546875" style="2" customWidth="1"/>
    <col min="4" max="4" width="7.5703125" style="2" customWidth="1"/>
    <col min="5" max="5" width="11.140625" style="2" bestFit="1" customWidth="1"/>
    <col min="6" max="6" width="10.7109375" style="2" customWidth="1"/>
    <col min="7" max="10" width="6" style="2" customWidth="1"/>
    <col min="11" max="11" width="6.7109375" style="2" bestFit="1" customWidth="1"/>
    <col min="12" max="12" width="7.140625" style="2" bestFit="1" customWidth="1"/>
    <col min="13" max="13" width="6" style="2" customWidth="1"/>
    <col min="14" max="14" width="6.7109375" style="2" bestFit="1" customWidth="1"/>
    <col min="15" max="16" width="6" style="2" customWidth="1"/>
    <col min="17" max="17" width="6.7109375" style="2" bestFit="1" customWidth="1"/>
    <col min="18" max="18" width="6" style="2" customWidth="1"/>
    <col min="19" max="244" width="9.140625" style="2" customWidth="1"/>
    <col min="245" max="16384" width="11.42578125" style="2"/>
  </cols>
  <sheetData>
    <row r="1" spans="2:19" x14ac:dyDescent="0.2">
      <c r="B1" s="22"/>
    </row>
    <row r="2" spans="2:19" ht="16.5" thickBot="1" x14ac:dyDescent="0.25">
      <c r="B2" s="21" t="s">
        <v>55</v>
      </c>
      <c r="C2" s="1"/>
      <c r="G2" s="3"/>
    </row>
    <row r="3" spans="2:19" ht="13.5" thickBo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7</v>
      </c>
      <c r="J3" s="5" t="s">
        <v>8</v>
      </c>
      <c r="K3" s="5" t="s">
        <v>9</v>
      </c>
      <c r="L3" s="4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</row>
    <row r="4" spans="2:19" ht="50.25" customHeight="1" thickBot="1" x14ac:dyDescent="0.25">
      <c r="B4" s="28" t="s">
        <v>17</v>
      </c>
      <c r="C4" s="7" t="s">
        <v>18</v>
      </c>
      <c r="D4" s="34">
        <v>0.9</v>
      </c>
      <c r="E4" s="31">
        <f>F4/F5</f>
        <v>0.25</v>
      </c>
      <c r="F4" s="23">
        <f>SUM(G4:R4)</f>
        <v>2</v>
      </c>
      <c r="G4" s="26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2</v>
      </c>
      <c r="P4" s="23">
        <v>0</v>
      </c>
      <c r="Q4" s="23">
        <v>0</v>
      </c>
      <c r="R4" s="23">
        <v>0</v>
      </c>
    </row>
    <row r="5" spans="2:19" ht="50.25" customHeight="1" thickBot="1" x14ac:dyDescent="0.25">
      <c r="B5" s="29"/>
      <c r="C5" s="7" t="s">
        <v>19</v>
      </c>
      <c r="D5" s="34"/>
      <c r="E5" s="31"/>
      <c r="F5" s="23">
        <f>SUM(G5:R5)</f>
        <v>8</v>
      </c>
      <c r="G5" s="23">
        <v>0</v>
      </c>
      <c r="H5" s="23">
        <v>1</v>
      </c>
      <c r="I5" s="23">
        <v>3</v>
      </c>
      <c r="J5" s="23">
        <v>1</v>
      </c>
      <c r="K5" s="23">
        <v>0</v>
      </c>
      <c r="L5" s="23">
        <v>0</v>
      </c>
      <c r="M5" s="23">
        <v>0</v>
      </c>
      <c r="N5" s="23">
        <v>1</v>
      </c>
      <c r="O5" s="23">
        <v>2</v>
      </c>
      <c r="P5" s="23">
        <v>0</v>
      </c>
      <c r="Q5" s="23">
        <v>0</v>
      </c>
      <c r="R5" s="23">
        <v>0</v>
      </c>
    </row>
    <row r="6" spans="2:19" ht="50.25" customHeight="1" thickBot="1" x14ac:dyDescent="0.25">
      <c r="B6" s="39" t="s">
        <v>20</v>
      </c>
      <c r="C6" s="8" t="s">
        <v>21</v>
      </c>
      <c r="D6" s="34">
        <v>0.22</v>
      </c>
      <c r="E6" s="31">
        <f>F6/F7</f>
        <v>0.76109215017064846</v>
      </c>
      <c r="F6" s="23">
        <f>L6</f>
        <v>223</v>
      </c>
      <c r="G6" s="24"/>
      <c r="H6" s="24"/>
      <c r="I6" s="24"/>
      <c r="J6" s="24"/>
      <c r="K6" s="24"/>
      <c r="L6" s="23">
        <v>223</v>
      </c>
      <c r="M6" s="24"/>
      <c r="N6" s="24"/>
      <c r="O6" s="24"/>
      <c r="P6" s="24"/>
      <c r="Q6" s="24"/>
      <c r="R6" s="23">
        <v>0</v>
      </c>
      <c r="S6" s="3"/>
    </row>
    <row r="7" spans="2:19" ht="50.25" customHeight="1" thickBot="1" x14ac:dyDescent="0.25">
      <c r="B7" s="40"/>
      <c r="C7" s="7" t="s">
        <v>22</v>
      </c>
      <c r="D7" s="34"/>
      <c r="E7" s="31"/>
      <c r="F7" s="23">
        <v>293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2:19" ht="13.5" thickBot="1" x14ac:dyDescent="0.25">
      <c r="B8" s="9" t="s">
        <v>23</v>
      </c>
      <c r="C8" s="10"/>
      <c r="D8" s="11"/>
      <c r="E8" s="12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9" ht="61.5" customHeight="1" thickBot="1" x14ac:dyDescent="0.25">
      <c r="B9" s="36" t="s">
        <v>24</v>
      </c>
      <c r="C9" s="15" t="s">
        <v>25</v>
      </c>
      <c r="D9" s="34">
        <v>0.74</v>
      </c>
      <c r="E9" s="31">
        <f>F9/F10</f>
        <v>0.44067796610169491</v>
      </c>
      <c r="F9" s="23">
        <f>SUM(G9:R9)</f>
        <v>26</v>
      </c>
      <c r="G9" s="23">
        <v>0</v>
      </c>
      <c r="H9" s="23">
        <v>2</v>
      </c>
      <c r="I9" s="23">
        <v>0</v>
      </c>
      <c r="J9" s="23">
        <v>2</v>
      </c>
      <c r="K9" s="23">
        <v>1</v>
      </c>
      <c r="L9" s="23">
        <v>3</v>
      </c>
      <c r="M9" s="23">
        <v>7</v>
      </c>
      <c r="N9" s="23">
        <v>8</v>
      </c>
      <c r="O9" s="23">
        <v>3</v>
      </c>
      <c r="P9" s="23">
        <v>0</v>
      </c>
      <c r="Q9" s="23">
        <v>0</v>
      </c>
      <c r="R9" s="23">
        <v>0</v>
      </c>
    </row>
    <row r="10" spans="2:19" ht="61.5" customHeight="1" thickBot="1" x14ac:dyDescent="0.25">
      <c r="B10" s="37"/>
      <c r="C10" s="15" t="s">
        <v>26</v>
      </c>
      <c r="D10" s="34"/>
      <c r="E10" s="31"/>
      <c r="F10" s="23">
        <v>59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2:19" ht="61.5" customHeight="1" thickBot="1" x14ac:dyDescent="0.25">
      <c r="B11" s="36" t="s">
        <v>27</v>
      </c>
      <c r="C11" s="15" t="s">
        <v>28</v>
      </c>
      <c r="D11" s="34">
        <v>0.68</v>
      </c>
      <c r="E11" s="31">
        <f>F11/F12</f>
        <v>0.51351351351351349</v>
      </c>
      <c r="F11" s="23">
        <f>SUM(G11:R11)</f>
        <v>19</v>
      </c>
      <c r="G11" s="23">
        <v>0</v>
      </c>
      <c r="H11" s="23">
        <v>0</v>
      </c>
      <c r="I11" s="23">
        <v>0</v>
      </c>
      <c r="J11" s="23">
        <v>2</v>
      </c>
      <c r="K11" s="23">
        <v>1</v>
      </c>
      <c r="L11" s="23">
        <v>4</v>
      </c>
      <c r="M11" s="23">
        <v>5</v>
      </c>
      <c r="N11" s="23">
        <v>3</v>
      </c>
      <c r="O11" s="23">
        <v>4</v>
      </c>
      <c r="P11" s="23">
        <v>0</v>
      </c>
      <c r="Q11" s="23">
        <v>0</v>
      </c>
      <c r="R11" s="23">
        <v>0</v>
      </c>
    </row>
    <row r="12" spans="2:19" ht="61.5" customHeight="1" thickBot="1" x14ac:dyDescent="0.25">
      <c r="B12" s="37"/>
      <c r="C12" s="15" t="s">
        <v>29</v>
      </c>
      <c r="D12" s="34"/>
      <c r="E12" s="31"/>
      <c r="F12" s="23">
        <f>SUM(G12:R12)</f>
        <v>37</v>
      </c>
      <c r="G12" s="25">
        <v>2</v>
      </c>
      <c r="H12" s="25">
        <v>5</v>
      </c>
      <c r="I12" s="25">
        <v>5</v>
      </c>
      <c r="J12" s="25">
        <v>4</v>
      </c>
      <c r="K12" s="25">
        <v>2</v>
      </c>
      <c r="L12" s="25">
        <v>1</v>
      </c>
      <c r="M12" s="25">
        <v>8</v>
      </c>
      <c r="N12" s="25">
        <v>6</v>
      </c>
      <c r="O12" s="25">
        <v>4</v>
      </c>
      <c r="P12" s="25">
        <v>0</v>
      </c>
      <c r="Q12" s="25">
        <v>0</v>
      </c>
      <c r="R12" s="25">
        <v>0</v>
      </c>
    </row>
    <row r="13" spans="2:19" ht="61.5" customHeight="1" thickBot="1" x14ac:dyDescent="0.25">
      <c r="B13" s="38" t="s">
        <v>30</v>
      </c>
      <c r="C13" s="15" t="s">
        <v>31</v>
      </c>
      <c r="D13" s="34">
        <v>1</v>
      </c>
      <c r="E13" s="31">
        <f>F13/F14</f>
        <v>0.61764705882352944</v>
      </c>
      <c r="F13" s="23">
        <f>SUM(G13:R13)</f>
        <v>42</v>
      </c>
      <c r="G13" s="23">
        <v>0</v>
      </c>
      <c r="H13" s="23">
        <v>2</v>
      </c>
      <c r="I13" s="23">
        <v>4</v>
      </c>
      <c r="J13" s="23">
        <v>2</v>
      </c>
      <c r="K13" s="23">
        <v>1</v>
      </c>
      <c r="L13" s="23">
        <v>6</v>
      </c>
      <c r="M13" s="23">
        <v>5</v>
      </c>
      <c r="N13" s="23">
        <v>16</v>
      </c>
      <c r="O13" s="23">
        <v>6</v>
      </c>
      <c r="P13" s="23">
        <v>0</v>
      </c>
      <c r="Q13" s="23">
        <v>0</v>
      </c>
      <c r="R13" s="23">
        <v>0</v>
      </c>
    </row>
    <row r="14" spans="2:19" ht="61.5" customHeight="1" thickBot="1" x14ac:dyDescent="0.25">
      <c r="B14" s="38"/>
      <c r="C14" s="15" t="s">
        <v>32</v>
      </c>
      <c r="D14" s="34"/>
      <c r="E14" s="31"/>
      <c r="F14" s="23">
        <v>68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2:19" ht="13.5" thickBot="1" x14ac:dyDescent="0.25">
      <c r="B15" s="16" t="s">
        <v>33</v>
      </c>
      <c r="C15" s="17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9" ht="60" customHeight="1" thickBot="1" x14ac:dyDescent="0.25">
      <c r="B16" s="32" t="s">
        <v>34</v>
      </c>
      <c r="C16" s="15" t="s">
        <v>35</v>
      </c>
      <c r="D16" s="34">
        <v>0.21</v>
      </c>
      <c r="E16" s="31">
        <f>F16/F17</f>
        <v>0.11029411764705882</v>
      </c>
      <c r="F16" s="23">
        <f>L16</f>
        <v>30</v>
      </c>
      <c r="G16" s="24"/>
      <c r="H16" s="24"/>
      <c r="I16" s="24"/>
      <c r="J16" s="24"/>
      <c r="K16" s="24"/>
      <c r="L16" s="23">
        <v>30</v>
      </c>
      <c r="M16" s="24"/>
      <c r="N16" s="24"/>
      <c r="O16" s="24"/>
      <c r="P16" s="24"/>
      <c r="Q16" s="24"/>
      <c r="R16" s="23">
        <v>0</v>
      </c>
    </row>
    <row r="17" spans="2:18" ht="60" customHeight="1" thickBot="1" x14ac:dyDescent="0.25">
      <c r="B17" s="33"/>
      <c r="C17" s="15" t="s">
        <v>36</v>
      </c>
      <c r="D17" s="34"/>
      <c r="E17" s="31"/>
      <c r="F17" s="23">
        <v>272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ht="60" customHeight="1" thickBot="1" x14ac:dyDescent="0.25">
      <c r="B18" s="32" t="s">
        <v>37</v>
      </c>
      <c r="C18" s="15" t="s">
        <v>38</v>
      </c>
      <c r="D18" s="30">
        <v>0.95</v>
      </c>
      <c r="E18" s="31">
        <f>F18/F19</f>
        <v>0.38202247191011235</v>
      </c>
      <c r="F18" s="23">
        <f>L18</f>
        <v>34</v>
      </c>
      <c r="G18" s="24"/>
      <c r="H18" s="24"/>
      <c r="I18" s="24"/>
      <c r="J18" s="24"/>
      <c r="K18" s="24"/>
      <c r="L18" s="23">
        <v>34</v>
      </c>
      <c r="M18" s="24"/>
      <c r="N18" s="24"/>
      <c r="O18" s="24"/>
      <c r="P18" s="24"/>
      <c r="Q18" s="24"/>
      <c r="R18" s="23">
        <v>0</v>
      </c>
    </row>
    <row r="19" spans="2:18" ht="60" customHeight="1" thickBot="1" x14ac:dyDescent="0.25">
      <c r="B19" s="33"/>
      <c r="C19" s="15" t="s">
        <v>39</v>
      </c>
      <c r="D19" s="30"/>
      <c r="E19" s="31"/>
      <c r="F19" s="23">
        <f>L19</f>
        <v>89</v>
      </c>
      <c r="G19" s="24"/>
      <c r="H19" s="24"/>
      <c r="I19" s="24"/>
      <c r="J19" s="24"/>
      <c r="K19" s="24"/>
      <c r="L19" s="23">
        <v>89</v>
      </c>
      <c r="M19" s="24"/>
      <c r="N19" s="24"/>
      <c r="O19" s="24"/>
      <c r="P19" s="24"/>
      <c r="Q19" s="24"/>
      <c r="R19" s="23">
        <v>0</v>
      </c>
    </row>
    <row r="20" spans="2:18" ht="60" customHeight="1" thickBot="1" x14ac:dyDescent="0.25">
      <c r="B20" s="28" t="s">
        <v>40</v>
      </c>
      <c r="C20" s="15" t="s">
        <v>41</v>
      </c>
      <c r="D20" s="34">
        <v>0.31</v>
      </c>
      <c r="E20" s="31">
        <f>F20/F21</f>
        <v>0.20077972709551656</v>
      </c>
      <c r="F20" s="23">
        <f>L20</f>
        <v>103</v>
      </c>
      <c r="G20" s="24"/>
      <c r="H20" s="24"/>
      <c r="I20" s="24"/>
      <c r="J20" s="24"/>
      <c r="K20" s="24"/>
      <c r="L20" s="23">
        <v>103</v>
      </c>
      <c r="M20" s="24"/>
      <c r="N20" s="24"/>
      <c r="O20" s="24"/>
      <c r="P20" s="24"/>
      <c r="Q20" s="24"/>
      <c r="R20" s="23">
        <v>0</v>
      </c>
    </row>
    <row r="21" spans="2:18" ht="60" customHeight="1" thickBot="1" x14ac:dyDescent="0.25">
      <c r="B21" s="35"/>
      <c r="C21" s="15" t="s">
        <v>42</v>
      </c>
      <c r="D21" s="34"/>
      <c r="E21" s="31"/>
      <c r="F21" s="23">
        <v>513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18" ht="60" customHeight="1" thickBot="1" x14ac:dyDescent="0.25">
      <c r="B22" s="28" t="s">
        <v>43</v>
      </c>
      <c r="C22" s="15" t="s">
        <v>44</v>
      </c>
      <c r="D22" s="30">
        <v>0.6</v>
      </c>
      <c r="E22" s="31">
        <f>F22/F23</f>
        <v>0.84210526315789469</v>
      </c>
      <c r="F22" s="23">
        <f>SUM(G22:R22)</f>
        <v>16</v>
      </c>
      <c r="G22" s="23">
        <v>3</v>
      </c>
      <c r="H22" s="23">
        <v>1</v>
      </c>
      <c r="I22" s="23">
        <v>3</v>
      </c>
      <c r="J22" s="23">
        <v>3</v>
      </c>
      <c r="K22" s="23">
        <v>3</v>
      </c>
      <c r="L22" s="23">
        <v>1</v>
      </c>
      <c r="M22" s="23">
        <v>1</v>
      </c>
      <c r="N22" s="23">
        <v>1</v>
      </c>
      <c r="O22" s="23">
        <v>0</v>
      </c>
      <c r="P22" s="23">
        <v>0</v>
      </c>
      <c r="Q22" s="23">
        <v>0</v>
      </c>
      <c r="R22" s="23">
        <v>0</v>
      </c>
    </row>
    <row r="23" spans="2:18" ht="60" customHeight="1" thickBot="1" x14ac:dyDescent="0.25">
      <c r="B23" s="29"/>
      <c r="C23" s="15" t="s">
        <v>45</v>
      </c>
      <c r="D23" s="30"/>
      <c r="E23" s="31"/>
      <c r="F23" s="23">
        <f>SUM(G23:R23)</f>
        <v>19</v>
      </c>
      <c r="G23" s="25">
        <v>3</v>
      </c>
      <c r="H23" s="25">
        <v>1</v>
      </c>
      <c r="I23" s="25">
        <v>5</v>
      </c>
      <c r="J23" s="25">
        <v>3</v>
      </c>
      <c r="K23" s="25">
        <v>4</v>
      </c>
      <c r="L23" s="25">
        <v>1</v>
      </c>
      <c r="M23" s="25">
        <v>1</v>
      </c>
      <c r="N23" s="25">
        <v>1</v>
      </c>
      <c r="O23" s="25">
        <v>0</v>
      </c>
      <c r="P23" s="25">
        <v>0</v>
      </c>
      <c r="Q23" s="25">
        <v>0</v>
      </c>
      <c r="R23" s="25">
        <v>0</v>
      </c>
    </row>
    <row r="24" spans="2:18" ht="60" customHeight="1" thickBot="1" x14ac:dyDescent="0.25">
      <c r="B24" s="28" t="s">
        <v>46</v>
      </c>
      <c r="C24" s="15" t="s">
        <v>47</v>
      </c>
      <c r="D24" s="30">
        <v>0.8</v>
      </c>
      <c r="E24" s="31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2:18" ht="60" customHeight="1" thickBot="1" x14ac:dyDescent="0.25">
      <c r="B25" s="29"/>
      <c r="C25" s="15" t="s">
        <v>48</v>
      </c>
      <c r="D25" s="30"/>
      <c r="E25" s="3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2:18" ht="16.5" thickBot="1" x14ac:dyDescent="0.25">
      <c r="B26" s="21" t="s">
        <v>77</v>
      </c>
      <c r="C26" s="1"/>
      <c r="G26" s="3"/>
    </row>
    <row r="27" spans="2:18" ht="13.5" thickBot="1" x14ac:dyDescent="0.25">
      <c r="B27" s="4" t="s">
        <v>0</v>
      </c>
      <c r="C27" s="4" t="s">
        <v>1</v>
      </c>
      <c r="D27" s="4" t="s">
        <v>2</v>
      </c>
      <c r="E27" s="4" t="s">
        <v>3</v>
      </c>
      <c r="F27" s="4" t="s">
        <v>4</v>
      </c>
      <c r="G27" s="5" t="s">
        <v>5</v>
      </c>
      <c r="H27" s="5" t="s">
        <v>6</v>
      </c>
      <c r="I27" s="6" t="s">
        <v>7</v>
      </c>
      <c r="J27" s="5" t="s">
        <v>8</v>
      </c>
      <c r="K27" s="5" t="s">
        <v>9</v>
      </c>
      <c r="L27" s="4" t="s">
        <v>10</v>
      </c>
      <c r="M27" s="5" t="s">
        <v>11</v>
      </c>
      <c r="N27" s="5" t="s">
        <v>12</v>
      </c>
      <c r="O27" s="5" t="s">
        <v>13</v>
      </c>
      <c r="P27" s="5" t="s">
        <v>14</v>
      </c>
      <c r="Q27" s="5" t="s">
        <v>15</v>
      </c>
      <c r="R27" s="5" t="s">
        <v>16</v>
      </c>
    </row>
    <row r="28" spans="2:18" ht="52.5" customHeight="1" thickBot="1" x14ac:dyDescent="0.25">
      <c r="B28" s="28" t="s">
        <v>17</v>
      </c>
      <c r="C28" s="7" t="s">
        <v>18</v>
      </c>
      <c r="D28" s="34"/>
      <c r="E28" s="31">
        <f>F28/F29</f>
        <v>0</v>
      </c>
      <c r="F28" s="23">
        <f>SUM(G28:R28)</f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</row>
    <row r="29" spans="2:18" ht="52.5" customHeight="1" thickBot="1" x14ac:dyDescent="0.25">
      <c r="B29" s="29"/>
      <c r="C29" s="7" t="s">
        <v>19</v>
      </c>
      <c r="D29" s="34"/>
      <c r="E29" s="31"/>
      <c r="F29" s="23">
        <f>SUM(G29:R29)</f>
        <v>7</v>
      </c>
      <c r="G29" s="23">
        <v>0</v>
      </c>
      <c r="H29" s="23">
        <v>1</v>
      </c>
      <c r="I29" s="23">
        <v>3</v>
      </c>
      <c r="J29" s="23">
        <v>0</v>
      </c>
      <c r="K29" s="23">
        <v>0</v>
      </c>
      <c r="L29" s="23">
        <v>0</v>
      </c>
      <c r="M29" s="23">
        <v>0</v>
      </c>
      <c r="N29" s="23">
        <v>1</v>
      </c>
      <c r="O29" s="23">
        <v>2</v>
      </c>
      <c r="P29" s="23">
        <v>0</v>
      </c>
      <c r="Q29" s="23">
        <v>0</v>
      </c>
      <c r="R29" s="23">
        <v>0</v>
      </c>
    </row>
    <row r="30" spans="2:18" ht="52.5" customHeight="1" thickBot="1" x14ac:dyDescent="0.25">
      <c r="B30" s="39" t="s">
        <v>20</v>
      </c>
      <c r="C30" s="8" t="s">
        <v>21</v>
      </c>
      <c r="D30" s="34"/>
      <c r="E30" s="31">
        <v>0</v>
      </c>
      <c r="F30" s="23">
        <f>L30</f>
        <v>223</v>
      </c>
      <c r="G30" s="24"/>
      <c r="H30" s="24"/>
      <c r="I30" s="24"/>
      <c r="J30" s="24"/>
      <c r="K30" s="24"/>
      <c r="L30" s="23">
        <v>223</v>
      </c>
      <c r="M30" s="24"/>
      <c r="N30" s="24"/>
      <c r="O30" s="24"/>
      <c r="P30" s="24"/>
      <c r="Q30" s="24"/>
      <c r="R30" s="23">
        <v>0</v>
      </c>
    </row>
    <row r="31" spans="2:18" ht="52.5" customHeight="1" thickBot="1" x14ac:dyDescent="0.25">
      <c r="B31" s="40"/>
      <c r="C31" s="7" t="s">
        <v>22</v>
      </c>
      <c r="D31" s="34"/>
      <c r="E31" s="31"/>
      <c r="F31" s="23">
        <v>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2:18" ht="13.5" thickBot="1" x14ac:dyDescent="0.25">
      <c r="B32" s="9" t="s">
        <v>23</v>
      </c>
      <c r="C32" s="10"/>
      <c r="D32" s="11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2:18" ht="42" customHeight="1" thickBot="1" x14ac:dyDescent="0.25">
      <c r="B33" s="36" t="s">
        <v>24</v>
      </c>
      <c r="C33" s="15" t="s">
        <v>25</v>
      </c>
      <c r="D33" s="34"/>
      <c r="E33" s="31">
        <v>0</v>
      </c>
      <c r="F33" s="23">
        <f>SUM(G33:R33)</f>
        <v>26</v>
      </c>
      <c r="G33" s="23">
        <v>0</v>
      </c>
      <c r="H33" s="23">
        <v>2</v>
      </c>
      <c r="I33" s="23">
        <v>0</v>
      </c>
      <c r="J33" s="23">
        <v>2</v>
      </c>
      <c r="K33" s="23">
        <v>1</v>
      </c>
      <c r="L33" s="23">
        <v>3</v>
      </c>
      <c r="M33" s="23">
        <v>7</v>
      </c>
      <c r="N33" s="23">
        <v>8</v>
      </c>
      <c r="O33" s="23">
        <v>3</v>
      </c>
      <c r="P33" s="23">
        <v>0</v>
      </c>
      <c r="Q33" s="23">
        <v>0</v>
      </c>
      <c r="R33" s="23">
        <v>0</v>
      </c>
    </row>
    <row r="34" spans="2:18" ht="42" customHeight="1" thickBot="1" x14ac:dyDescent="0.25">
      <c r="B34" s="37"/>
      <c r="C34" s="15" t="s">
        <v>26</v>
      </c>
      <c r="D34" s="34"/>
      <c r="E34" s="31"/>
      <c r="F34" s="23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42" customHeight="1" thickBot="1" x14ac:dyDescent="0.25">
      <c r="B35" s="36" t="s">
        <v>27</v>
      </c>
      <c r="C35" s="15" t="s">
        <v>28</v>
      </c>
      <c r="D35" s="34"/>
      <c r="E35" s="31">
        <f>F35/F36</f>
        <v>0.73076923076923073</v>
      </c>
      <c r="F35" s="23">
        <f>SUM(G35:R35)</f>
        <v>19</v>
      </c>
      <c r="G35" s="23">
        <v>0</v>
      </c>
      <c r="H35" s="23">
        <v>0</v>
      </c>
      <c r="I35" s="23">
        <v>0</v>
      </c>
      <c r="J35" s="23">
        <v>2</v>
      </c>
      <c r="K35" s="23">
        <v>1</v>
      </c>
      <c r="L35" s="23">
        <v>4</v>
      </c>
      <c r="M35" s="23">
        <v>5</v>
      </c>
      <c r="N35" s="23">
        <v>3</v>
      </c>
      <c r="O35" s="23">
        <v>4</v>
      </c>
      <c r="P35" s="23">
        <v>0</v>
      </c>
      <c r="Q35" s="23">
        <v>0</v>
      </c>
      <c r="R35" s="23">
        <v>0</v>
      </c>
    </row>
    <row r="36" spans="2:18" ht="42" customHeight="1" thickBot="1" x14ac:dyDescent="0.25">
      <c r="B36" s="37"/>
      <c r="C36" s="15" t="s">
        <v>29</v>
      </c>
      <c r="D36" s="34"/>
      <c r="E36" s="31"/>
      <c r="F36" s="23">
        <f>SUM(G36:R36)</f>
        <v>26</v>
      </c>
      <c r="G36" s="25">
        <v>2</v>
      </c>
      <c r="H36" s="25">
        <v>4</v>
      </c>
      <c r="I36" s="25">
        <v>2</v>
      </c>
      <c r="J36" s="25">
        <v>4</v>
      </c>
      <c r="K36" s="25">
        <v>2</v>
      </c>
      <c r="L36" s="25">
        <v>1</v>
      </c>
      <c r="M36" s="25">
        <v>7</v>
      </c>
      <c r="N36" s="25">
        <v>2</v>
      </c>
      <c r="O36" s="25">
        <v>2</v>
      </c>
      <c r="P36" s="25">
        <v>0</v>
      </c>
      <c r="Q36" s="25">
        <v>0</v>
      </c>
      <c r="R36" s="25">
        <v>0</v>
      </c>
    </row>
    <row r="37" spans="2:18" ht="42" customHeight="1" thickBot="1" x14ac:dyDescent="0.25">
      <c r="B37" s="38" t="s">
        <v>30</v>
      </c>
      <c r="C37" s="15" t="s">
        <v>31</v>
      </c>
      <c r="D37" s="34"/>
      <c r="E37" s="31">
        <v>0</v>
      </c>
      <c r="F37" s="23">
        <f>SUM(G37:R37)</f>
        <v>42</v>
      </c>
      <c r="G37" s="23">
        <v>0</v>
      </c>
      <c r="H37" s="23">
        <v>2</v>
      </c>
      <c r="I37" s="23">
        <v>4</v>
      </c>
      <c r="J37" s="23">
        <v>2</v>
      </c>
      <c r="K37" s="23">
        <v>1</v>
      </c>
      <c r="L37" s="23">
        <v>6</v>
      </c>
      <c r="M37" s="23">
        <v>5</v>
      </c>
      <c r="N37" s="23">
        <v>16</v>
      </c>
      <c r="O37" s="23">
        <v>6</v>
      </c>
      <c r="P37" s="23">
        <v>0</v>
      </c>
      <c r="Q37" s="23">
        <v>0</v>
      </c>
      <c r="R37" s="23">
        <v>0</v>
      </c>
    </row>
    <row r="38" spans="2:18" ht="42" customHeight="1" thickBot="1" x14ac:dyDescent="0.25">
      <c r="B38" s="38"/>
      <c r="C38" s="15" t="s">
        <v>32</v>
      </c>
      <c r="D38" s="34"/>
      <c r="E38" s="31"/>
      <c r="F38" s="23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ht="13.5" thickBot="1" x14ac:dyDescent="0.25">
      <c r="B39" s="16" t="s">
        <v>33</v>
      </c>
      <c r="C39" s="17"/>
      <c r="D39" s="18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57.75" customHeight="1" thickBot="1" x14ac:dyDescent="0.25">
      <c r="B40" s="32" t="s">
        <v>34</v>
      </c>
      <c r="C40" s="15" t="s">
        <v>35</v>
      </c>
      <c r="D40" s="34"/>
      <c r="E40" s="31">
        <v>0</v>
      </c>
      <c r="F40" s="23">
        <f>L40</f>
        <v>18</v>
      </c>
      <c r="G40" s="24"/>
      <c r="H40" s="24"/>
      <c r="I40" s="24"/>
      <c r="J40" s="24"/>
      <c r="K40" s="24"/>
      <c r="L40" s="23">
        <v>18</v>
      </c>
      <c r="M40" s="24"/>
      <c r="N40" s="24"/>
      <c r="O40" s="24"/>
      <c r="P40" s="24"/>
      <c r="Q40" s="24"/>
      <c r="R40" s="23">
        <v>0</v>
      </c>
    </row>
    <row r="41" spans="2:18" ht="57.75" customHeight="1" thickBot="1" x14ac:dyDescent="0.25">
      <c r="B41" s="33"/>
      <c r="C41" s="15" t="s">
        <v>36</v>
      </c>
      <c r="D41" s="34"/>
      <c r="E41" s="31"/>
      <c r="F41" s="23">
        <v>0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2:18" ht="57.75" customHeight="1" thickBot="1" x14ac:dyDescent="0.25">
      <c r="B42" s="32" t="s">
        <v>37</v>
      </c>
      <c r="C42" s="15" t="s">
        <v>38</v>
      </c>
      <c r="D42" s="30"/>
      <c r="E42" s="31">
        <f>F42/F43</f>
        <v>0.53191489361702127</v>
      </c>
      <c r="F42" s="23">
        <f>L42</f>
        <v>25</v>
      </c>
      <c r="G42" s="24"/>
      <c r="H42" s="24"/>
      <c r="I42" s="24"/>
      <c r="J42" s="24"/>
      <c r="K42" s="24"/>
      <c r="L42" s="23">
        <v>25</v>
      </c>
      <c r="M42" s="24"/>
      <c r="N42" s="24"/>
      <c r="O42" s="24"/>
      <c r="P42" s="24"/>
      <c r="Q42" s="24"/>
      <c r="R42" s="23">
        <v>0</v>
      </c>
    </row>
    <row r="43" spans="2:18" ht="57.75" customHeight="1" thickBot="1" x14ac:dyDescent="0.25">
      <c r="B43" s="33"/>
      <c r="C43" s="15" t="s">
        <v>39</v>
      </c>
      <c r="D43" s="30"/>
      <c r="E43" s="31"/>
      <c r="F43" s="23">
        <f>L43</f>
        <v>47</v>
      </c>
      <c r="G43" s="24"/>
      <c r="H43" s="24"/>
      <c r="I43" s="24"/>
      <c r="J43" s="24"/>
      <c r="K43" s="24"/>
      <c r="L43" s="23">
        <v>47</v>
      </c>
      <c r="M43" s="24"/>
      <c r="N43" s="24"/>
      <c r="O43" s="24"/>
      <c r="P43" s="24"/>
      <c r="Q43" s="24"/>
      <c r="R43" s="23">
        <v>0</v>
      </c>
    </row>
    <row r="44" spans="2:18" ht="57.75" customHeight="1" thickBot="1" x14ac:dyDescent="0.25">
      <c r="B44" s="28" t="s">
        <v>40</v>
      </c>
      <c r="C44" s="15" t="s">
        <v>41</v>
      </c>
      <c r="D44" s="30"/>
      <c r="E44" s="31">
        <v>0</v>
      </c>
      <c r="F44" s="23">
        <f>L44</f>
        <v>54</v>
      </c>
      <c r="G44" s="24"/>
      <c r="H44" s="24"/>
      <c r="I44" s="24"/>
      <c r="J44" s="24"/>
      <c r="K44" s="24"/>
      <c r="L44" s="23">
        <v>54</v>
      </c>
      <c r="M44" s="24"/>
      <c r="N44" s="24"/>
      <c r="O44" s="24"/>
      <c r="P44" s="24"/>
      <c r="Q44" s="24"/>
      <c r="R44" s="23">
        <v>0</v>
      </c>
    </row>
    <row r="45" spans="2:18" ht="57.75" customHeight="1" thickBot="1" x14ac:dyDescent="0.25">
      <c r="B45" s="35"/>
      <c r="C45" s="15" t="s">
        <v>42</v>
      </c>
      <c r="D45" s="30"/>
      <c r="E45" s="31"/>
      <c r="F45" s="23">
        <v>0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2:18" ht="57.75" customHeight="1" thickBot="1" x14ac:dyDescent="0.25">
      <c r="B46" s="28" t="s">
        <v>43</v>
      </c>
      <c r="C46" s="15" t="s">
        <v>44</v>
      </c>
      <c r="D46" s="30"/>
      <c r="E46" s="31">
        <f>F46/F47</f>
        <v>0.83333333333333337</v>
      </c>
      <c r="F46" s="23">
        <f>SUM(G46:R46)</f>
        <v>10</v>
      </c>
      <c r="G46" s="23">
        <v>2</v>
      </c>
      <c r="H46" s="23">
        <v>1</v>
      </c>
      <c r="I46" s="23">
        <v>1</v>
      </c>
      <c r="J46" s="23">
        <v>2</v>
      </c>
      <c r="K46" s="23">
        <v>2</v>
      </c>
      <c r="L46" s="23">
        <v>0</v>
      </c>
      <c r="M46" s="23">
        <v>1</v>
      </c>
      <c r="N46" s="23">
        <v>1</v>
      </c>
      <c r="O46" s="23">
        <v>0</v>
      </c>
      <c r="P46" s="23">
        <v>0</v>
      </c>
      <c r="Q46" s="23">
        <v>0</v>
      </c>
      <c r="R46" s="23">
        <v>0</v>
      </c>
    </row>
    <row r="47" spans="2:18" ht="57.75" customHeight="1" thickBot="1" x14ac:dyDescent="0.25">
      <c r="B47" s="29"/>
      <c r="C47" s="15" t="s">
        <v>45</v>
      </c>
      <c r="D47" s="30"/>
      <c r="E47" s="31"/>
      <c r="F47" s="23">
        <f>SUM(G47:R47)</f>
        <v>12</v>
      </c>
      <c r="G47" s="25">
        <v>2</v>
      </c>
      <c r="H47" s="25">
        <v>1</v>
      </c>
      <c r="I47" s="25">
        <v>2</v>
      </c>
      <c r="J47" s="25">
        <v>2</v>
      </c>
      <c r="K47" s="25">
        <v>3</v>
      </c>
      <c r="L47" s="25">
        <v>0</v>
      </c>
      <c r="M47" s="25">
        <v>1</v>
      </c>
      <c r="N47" s="25">
        <v>1</v>
      </c>
      <c r="O47" s="25">
        <v>0</v>
      </c>
      <c r="P47" s="25">
        <v>0</v>
      </c>
      <c r="Q47" s="25">
        <v>0</v>
      </c>
      <c r="R47" s="25">
        <v>0</v>
      </c>
    </row>
    <row r="48" spans="2:18" ht="57.75" customHeight="1" thickBot="1" x14ac:dyDescent="0.25">
      <c r="B48" s="28" t="s">
        <v>46</v>
      </c>
      <c r="C48" s="15" t="s">
        <v>47</v>
      </c>
      <c r="D48" s="30"/>
      <c r="E48" s="31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2:18" ht="57.75" customHeight="1" thickBot="1" x14ac:dyDescent="0.25">
      <c r="B49" s="29"/>
      <c r="C49" s="15" t="s">
        <v>48</v>
      </c>
      <c r="D49" s="30"/>
      <c r="E49" s="31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2:18" ht="16.5" thickBot="1" x14ac:dyDescent="0.25">
      <c r="B50" s="21" t="s">
        <v>78</v>
      </c>
      <c r="C50" s="1"/>
      <c r="G50" s="3"/>
    </row>
    <row r="51" spans="2:18" ht="13.5" thickBot="1" x14ac:dyDescent="0.25">
      <c r="B51" s="4" t="s">
        <v>0</v>
      </c>
      <c r="C51" s="4" t="s">
        <v>1</v>
      </c>
      <c r="D51" s="4"/>
      <c r="E51" s="4" t="s">
        <v>3</v>
      </c>
      <c r="F51" s="4" t="s">
        <v>4</v>
      </c>
      <c r="G51" s="5" t="s">
        <v>5</v>
      </c>
      <c r="H51" s="5" t="s">
        <v>6</v>
      </c>
      <c r="I51" s="6" t="s">
        <v>7</v>
      </c>
      <c r="J51" s="5" t="s">
        <v>8</v>
      </c>
      <c r="K51" s="5" t="s">
        <v>9</v>
      </c>
      <c r="L51" s="4" t="s">
        <v>10</v>
      </c>
      <c r="M51" s="5" t="s">
        <v>11</v>
      </c>
      <c r="N51" s="5" t="s">
        <v>12</v>
      </c>
      <c r="O51" s="5" t="s">
        <v>13</v>
      </c>
      <c r="P51" s="5" t="s">
        <v>14</v>
      </c>
      <c r="Q51" s="5" t="s">
        <v>15</v>
      </c>
      <c r="R51" s="5" t="s">
        <v>16</v>
      </c>
    </row>
    <row r="52" spans="2:18" ht="47.25" customHeight="1" thickBot="1" x14ac:dyDescent="0.25">
      <c r="B52" s="28" t="s">
        <v>17</v>
      </c>
      <c r="C52" s="7" t="s">
        <v>18</v>
      </c>
      <c r="D52" s="34"/>
      <c r="E52" s="31">
        <f>F52/F53</f>
        <v>0</v>
      </c>
      <c r="F52" s="23">
        <f>SUM(G52:R52)</f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</row>
    <row r="53" spans="2:18" ht="47.25" customHeight="1" thickBot="1" x14ac:dyDescent="0.25">
      <c r="B53" s="29"/>
      <c r="C53" s="7" t="s">
        <v>19</v>
      </c>
      <c r="D53" s="34"/>
      <c r="E53" s="31"/>
      <c r="F53" s="23">
        <f>SUM(G53:R53)</f>
        <v>1</v>
      </c>
      <c r="G53" s="23">
        <v>0</v>
      </c>
      <c r="H53" s="23">
        <v>0</v>
      </c>
      <c r="I53" s="23">
        <v>0</v>
      </c>
      <c r="J53" s="23">
        <v>1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</row>
    <row r="54" spans="2:18" ht="47.25" customHeight="1" thickBot="1" x14ac:dyDescent="0.25">
      <c r="B54" s="39" t="s">
        <v>20</v>
      </c>
      <c r="C54" s="8" t="s">
        <v>21</v>
      </c>
      <c r="D54" s="34"/>
      <c r="E54" s="31">
        <v>0</v>
      </c>
      <c r="F54" s="23">
        <f>L54</f>
        <v>0</v>
      </c>
      <c r="G54" s="24"/>
      <c r="H54" s="24"/>
      <c r="I54" s="24"/>
      <c r="J54" s="24"/>
      <c r="K54" s="24"/>
      <c r="L54" s="23">
        <v>0</v>
      </c>
      <c r="M54" s="24"/>
      <c r="N54" s="24"/>
      <c r="O54" s="24"/>
      <c r="P54" s="24"/>
      <c r="Q54" s="24"/>
      <c r="R54" s="23">
        <v>0</v>
      </c>
    </row>
    <row r="55" spans="2:18" ht="47.25" customHeight="1" thickBot="1" x14ac:dyDescent="0.25">
      <c r="B55" s="40"/>
      <c r="C55" s="7" t="s">
        <v>22</v>
      </c>
      <c r="D55" s="34"/>
      <c r="E55" s="31"/>
      <c r="F55" s="23">
        <v>0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2:18" ht="13.5" thickBot="1" x14ac:dyDescent="0.25">
      <c r="B56" s="9" t="s">
        <v>23</v>
      </c>
      <c r="C56" s="10"/>
      <c r="D56" s="11"/>
      <c r="E56" s="12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2:18" ht="49.5" customHeight="1" thickBot="1" x14ac:dyDescent="0.25">
      <c r="B57" s="36" t="s">
        <v>24</v>
      </c>
      <c r="C57" s="15" t="s">
        <v>25</v>
      </c>
      <c r="D57" s="34"/>
      <c r="E57" s="31">
        <v>0</v>
      </c>
      <c r="F57" s="23">
        <f>SUM(G57:R57)</f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</row>
    <row r="58" spans="2:18" ht="49.5" customHeight="1" thickBot="1" x14ac:dyDescent="0.25">
      <c r="B58" s="37"/>
      <c r="C58" s="15" t="s">
        <v>26</v>
      </c>
      <c r="D58" s="34"/>
      <c r="E58" s="31"/>
      <c r="F58" s="23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ht="49.5" customHeight="1" thickBot="1" x14ac:dyDescent="0.25">
      <c r="B59" s="36" t="s">
        <v>27</v>
      </c>
      <c r="C59" s="15" t="s">
        <v>28</v>
      </c>
      <c r="D59" s="34"/>
      <c r="E59" s="31">
        <f>F59/F60</f>
        <v>0</v>
      </c>
      <c r="F59" s="23">
        <f>SUM(G59:R59)</f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</row>
    <row r="60" spans="2:18" ht="49.5" customHeight="1" thickBot="1" x14ac:dyDescent="0.25">
      <c r="B60" s="37"/>
      <c r="C60" s="15" t="s">
        <v>29</v>
      </c>
      <c r="D60" s="34"/>
      <c r="E60" s="31"/>
      <c r="F60" s="23">
        <f>SUM(G60:R60)</f>
        <v>2</v>
      </c>
      <c r="G60" s="25">
        <v>0</v>
      </c>
      <c r="H60" s="25">
        <v>1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</v>
      </c>
      <c r="O60" s="25">
        <v>0</v>
      </c>
      <c r="P60" s="25">
        <v>0</v>
      </c>
      <c r="Q60" s="25">
        <v>0</v>
      </c>
      <c r="R60" s="25">
        <v>0</v>
      </c>
    </row>
    <row r="61" spans="2:18" ht="49.5" customHeight="1" thickBot="1" x14ac:dyDescent="0.25">
      <c r="B61" s="38" t="s">
        <v>30</v>
      </c>
      <c r="C61" s="15" t="s">
        <v>31</v>
      </c>
      <c r="D61" s="34"/>
      <c r="E61" s="31">
        <v>0</v>
      </c>
      <c r="F61" s="23">
        <f>SUM(G61:R61)</f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</row>
    <row r="62" spans="2:18" ht="49.5" customHeight="1" thickBot="1" x14ac:dyDescent="0.25">
      <c r="B62" s="38"/>
      <c r="C62" s="15" t="s">
        <v>32</v>
      </c>
      <c r="D62" s="34"/>
      <c r="E62" s="31"/>
      <c r="F62" s="23">
        <v>0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18" ht="13.5" thickBot="1" x14ac:dyDescent="0.25">
      <c r="B63" s="16" t="s">
        <v>33</v>
      </c>
      <c r="C63" s="17"/>
      <c r="D63" s="18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2:18" ht="56.25" customHeight="1" thickBot="1" x14ac:dyDescent="0.25">
      <c r="B64" s="32" t="s">
        <v>34</v>
      </c>
      <c r="C64" s="15" t="s">
        <v>35</v>
      </c>
      <c r="D64" s="34"/>
      <c r="E64" s="31">
        <v>0</v>
      </c>
      <c r="F64" s="23">
        <f>L64</f>
        <v>6</v>
      </c>
      <c r="G64" s="24"/>
      <c r="H64" s="24"/>
      <c r="I64" s="24"/>
      <c r="J64" s="24"/>
      <c r="K64" s="24"/>
      <c r="L64" s="23">
        <v>6</v>
      </c>
      <c r="M64" s="24"/>
      <c r="N64" s="24"/>
      <c r="O64" s="24"/>
      <c r="P64" s="24"/>
      <c r="Q64" s="24"/>
      <c r="R64" s="23">
        <v>0</v>
      </c>
    </row>
    <row r="65" spans="2:18" ht="56.25" customHeight="1" thickBot="1" x14ac:dyDescent="0.25">
      <c r="B65" s="33"/>
      <c r="C65" s="15" t="s">
        <v>36</v>
      </c>
      <c r="D65" s="34"/>
      <c r="E65" s="31"/>
      <c r="F65" s="23">
        <v>0</v>
      </c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 ht="56.25" customHeight="1" thickBot="1" x14ac:dyDescent="0.25">
      <c r="B66" s="32" t="s">
        <v>37</v>
      </c>
      <c r="C66" s="15" t="s">
        <v>38</v>
      </c>
      <c r="D66" s="30"/>
      <c r="E66" s="31">
        <f>F66/F67</f>
        <v>0.26923076923076922</v>
      </c>
      <c r="F66" s="23">
        <f>L66</f>
        <v>7</v>
      </c>
      <c r="G66" s="24"/>
      <c r="H66" s="24"/>
      <c r="I66" s="24"/>
      <c r="J66" s="24"/>
      <c r="K66" s="24"/>
      <c r="L66" s="23">
        <v>7</v>
      </c>
      <c r="M66" s="24"/>
      <c r="N66" s="24"/>
      <c r="O66" s="24"/>
      <c r="P66" s="24"/>
      <c r="Q66" s="24"/>
      <c r="R66" s="23">
        <v>0</v>
      </c>
    </row>
    <row r="67" spans="2:18" ht="56.25" customHeight="1" thickBot="1" x14ac:dyDescent="0.25">
      <c r="B67" s="33"/>
      <c r="C67" s="15" t="s">
        <v>39</v>
      </c>
      <c r="D67" s="30"/>
      <c r="E67" s="31"/>
      <c r="F67" s="23">
        <f>L67</f>
        <v>26</v>
      </c>
      <c r="G67" s="24"/>
      <c r="H67" s="24"/>
      <c r="I67" s="24"/>
      <c r="J67" s="24"/>
      <c r="K67" s="24"/>
      <c r="L67" s="23">
        <v>26</v>
      </c>
      <c r="M67" s="24"/>
      <c r="N67" s="24"/>
      <c r="O67" s="24"/>
      <c r="P67" s="24"/>
      <c r="Q67" s="24"/>
      <c r="R67" s="23">
        <v>0</v>
      </c>
    </row>
    <row r="68" spans="2:18" ht="56.25" customHeight="1" thickBot="1" x14ac:dyDescent="0.25">
      <c r="B68" s="28" t="s">
        <v>40</v>
      </c>
      <c r="C68" s="15" t="s">
        <v>41</v>
      </c>
      <c r="D68" s="30"/>
      <c r="E68" s="31">
        <v>0</v>
      </c>
      <c r="F68" s="23">
        <f>L68</f>
        <v>19</v>
      </c>
      <c r="G68" s="24"/>
      <c r="H68" s="24"/>
      <c r="I68" s="24"/>
      <c r="J68" s="24"/>
      <c r="K68" s="24"/>
      <c r="L68" s="23">
        <v>19</v>
      </c>
      <c r="M68" s="24"/>
      <c r="N68" s="24"/>
      <c r="O68" s="24"/>
      <c r="P68" s="24"/>
      <c r="Q68" s="24"/>
      <c r="R68" s="23">
        <v>0</v>
      </c>
    </row>
    <row r="69" spans="2:18" ht="56.25" customHeight="1" thickBot="1" x14ac:dyDescent="0.25">
      <c r="B69" s="35"/>
      <c r="C69" s="15" t="s">
        <v>42</v>
      </c>
      <c r="D69" s="30"/>
      <c r="E69" s="31"/>
      <c r="F69" s="23">
        <v>0</v>
      </c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 ht="56.25" customHeight="1" thickBot="1" x14ac:dyDescent="0.25">
      <c r="B70" s="28" t="s">
        <v>43</v>
      </c>
      <c r="C70" s="15" t="s">
        <v>44</v>
      </c>
      <c r="D70" s="30"/>
      <c r="E70" s="31">
        <f>F70/F71</f>
        <v>1</v>
      </c>
      <c r="F70" s="23">
        <f>SUM(G70:R70)</f>
        <v>1</v>
      </c>
      <c r="G70" s="23">
        <v>1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</row>
    <row r="71" spans="2:18" ht="56.25" customHeight="1" thickBot="1" x14ac:dyDescent="0.25">
      <c r="B71" s="29"/>
      <c r="C71" s="15" t="s">
        <v>45</v>
      </c>
      <c r="D71" s="30"/>
      <c r="E71" s="31"/>
      <c r="F71" s="23">
        <f>SUM(G71:R71)</f>
        <v>1</v>
      </c>
      <c r="G71" s="25">
        <v>1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</row>
    <row r="72" spans="2:18" ht="56.25" customHeight="1" thickBot="1" x14ac:dyDescent="0.25">
      <c r="B72" s="28" t="s">
        <v>46</v>
      </c>
      <c r="C72" s="15" t="s">
        <v>47</v>
      </c>
      <c r="D72" s="30"/>
      <c r="E72" s="31">
        <v>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2:18" ht="56.25" customHeight="1" thickBot="1" x14ac:dyDescent="0.25">
      <c r="B73" s="29"/>
      <c r="C73" s="15" t="s">
        <v>48</v>
      </c>
      <c r="D73" s="30"/>
      <c r="E73" s="31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2:18" ht="16.5" thickBot="1" x14ac:dyDescent="0.25">
      <c r="B74" s="21" t="s">
        <v>80</v>
      </c>
      <c r="C74" s="1"/>
      <c r="G74" s="3"/>
    </row>
    <row r="75" spans="2:18" ht="13.5" thickBot="1" x14ac:dyDescent="0.25">
      <c r="B75" s="4" t="s">
        <v>0</v>
      </c>
      <c r="C75" s="4" t="s">
        <v>1</v>
      </c>
      <c r="D75" s="4"/>
      <c r="E75" s="4" t="s">
        <v>3</v>
      </c>
      <c r="F75" s="4" t="s">
        <v>4</v>
      </c>
      <c r="G75" s="5" t="s">
        <v>5</v>
      </c>
      <c r="H75" s="5" t="s">
        <v>6</v>
      </c>
      <c r="I75" s="6" t="s">
        <v>7</v>
      </c>
      <c r="J75" s="5" t="s">
        <v>8</v>
      </c>
      <c r="K75" s="5" t="s">
        <v>9</v>
      </c>
      <c r="L75" s="4" t="s">
        <v>10</v>
      </c>
      <c r="M75" s="5" t="s">
        <v>11</v>
      </c>
      <c r="N75" s="5" t="s">
        <v>12</v>
      </c>
      <c r="O75" s="5" t="s">
        <v>13</v>
      </c>
      <c r="P75" s="5" t="s">
        <v>14</v>
      </c>
      <c r="Q75" s="5" t="s">
        <v>15</v>
      </c>
      <c r="R75" s="5" t="s">
        <v>16</v>
      </c>
    </row>
    <row r="76" spans="2:18" ht="53.25" customHeight="1" thickBot="1" x14ac:dyDescent="0.25">
      <c r="B76" s="28" t="s">
        <v>17</v>
      </c>
      <c r="C76" s="7" t="s">
        <v>18</v>
      </c>
      <c r="D76" s="34"/>
      <c r="E76" s="31">
        <v>0</v>
      </c>
      <c r="F76" s="23">
        <f>SUM(G76:R76)</f>
        <v>1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1</v>
      </c>
      <c r="P76" s="23">
        <v>0</v>
      </c>
      <c r="Q76" s="23">
        <v>0</v>
      </c>
      <c r="R76" s="23">
        <v>0</v>
      </c>
    </row>
    <row r="77" spans="2:18" ht="53.25" customHeight="1" thickBot="1" x14ac:dyDescent="0.25">
      <c r="B77" s="29"/>
      <c r="C77" s="7" t="s">
        <v>19</v>
      </c>
      <c r="D77" s="34"/>
      <c r="E77" s="31"/>
      <c r="F77" s="23">
        <f>SUM(G77:R77)</f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</row>
    <row r="78" spans="2:18" ht="53.25" customHeight="1" thickBot="1" x14ac:dyDescent="0.25">
      <c r="B78" s="39" t="s">
        <v>20</v>
      </c>
      <c r="C78" s="8" t="s">
        <v>21</v>
      </c>
      <c r="D78" s="34"/>
      <c r="E78" s="31">
        <v>0</v>
      </c>
      <c r="F78" s="23">
        <f>L78</f>
        <v>0</v>
      </c>
      <c r="G78" s="24"/>
      <c r="H78" s="24"/>
      <c r="I78" s="24"/>
      <c r="J78" s="24"/>
      <c r="K78" s="24"/>
      <c r="L78" s="23">
        <v>0</v>
      </c>
      <c r="M78" s="24"/>
      <c r="N78" s="24"/>
      <c r="O78" s="24"/>
      <c r="P78" s="24"/>
      <c r="Q78" s="24"/>
      <c r="R78" s="23">
        <v>0</v>
      </c>
    </row>
    <row r="79" spans="2:18" ht="53.25" customHeight="1" thickBot="1" x14ac:dyDescent="0.25">
      <c r="B79" s="40"/>
      <c r="C79" s="7" t="s">
        <v>22</v>
      </c>
      <c r="D79" s="34"/>
      <c r="E79" s="31"/>
      <c r="F79" s="23">
        <v>0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2:18" ht="13.5" thickBot="1" x14ac:dyDescent="0.25">
      <c r="B80" s="9" t="s">
        <v>23</v>
      </c>
      <c r="C80" s="10"/>
      <c r="D80" s="11"/>
      <c r="E80" s="12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2:18" ht="45.75" customHeight="1" thickBot="1" x14ac:dyDescent="0.25">
      <c r="B81" s="36" t="s">
        <v>24</v>
      </c>
      <c r="C81" s="15" t="s">
        <v>25</v>
      </c>
      <c r="D81" s="34"/>
      <c r="E81" s="31">
        <v>0</v>
      </c>
      <c r="F81" s="23">
        <f>SUM(G81:R81)</f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</row>
    <row r="82" spans="2:18" ht="45.75" customHeight="1" thickBot="1" x14ac:dyDescent="0.25">
      <c r="B82" s="37"/>
      <c r="C82" s="15" t="s">
        <v>26</v>
      </c>
      <c r="D82" s="34"/>
      <c r="E82" s="31"/>
      <c r="F82" s="23">
        <v>0</v>
      </c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2:18" ht="45.75" customHeight="1" thickBot="1" x14ac:dyDescent="0.25">
      <c r="B83" s="36" t="s">
        <v>27</v>
      </c>
      <c r="C83" s="15" t="s">
        <v>28</v>
      </c>
      <c r="D83" s="34"/>
      <c r="E83" s="31">
        <v>0</v>
      </c>
      <c r="F83" s="23">
        <f>SUM(G83:R83)</f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</row>
    <row r="84" spans="2:18" ht="45.75" customHeight="1" thickBot="1" x14ac:dyDescent="0.25">
      <c r="B84" s="37"/>
      <c r="C84" s="15" t="s">
        <v>29</v>
      </c>
      <c r="D84" s="34"/>
      <c r="E84" s="31"/>
      <c r="F84" s="23">
        <f>SUM(G84:R84)</f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</row>
    <row r="85" spans="2:18" ht="45.75" customHeight="1" thickBot="1" x14ac:dyDescent="0.25">
      <c r="B85" s="38" t="s">
        <v>30</v>
      </c>
      <c r="C85" s="15" t="s">
        <v>31</v>
      </c>
      <c r="D85" s="34"/>
      <c r="E85" s="31">
        <v>0</v>
      </c>
      <c r="F85" s="23">
        <f>SUM(G85:R85)</f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</row>
    <row r="86" spans="2:18" ht="45.75" customHeight="1" thickBot="1" x14ac:dyDescent="0.25">
      <c r="B86" s="38"/>
      <c r="C86" s="15" t="s">
        <v>32</v>
      </c>
      <c r="D86" s="34"/>
      <c r="E86" s="31"/>
      <c r="F86" s="23">
        <v>0</v>
      </c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2:18" ht="13.5" thickBot="1" x14ac:dyDescent="0.25">
      <c r="B87" s="16" t="s">
        <v>33</v>
      </c>
      <c r="C87" s="17"/>
      <c r="D87" s="18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2:18" ht="63" customHeight="1" thickBot="1" x14ac:dyDescent="0.25">
      <c r="B88" s="32" t="s">
        <v>34</v>
      </c>
      <c r="C88" s="15" t="s">
        <v>35</v>
      </c>
      <c r="D88" s="34"/>
      <c r="E88" s="31">
        <v>0</v>
      </c>
      <c r="F88" s="23">
        <f>L88</f>
        <v>4</v>
      </c>
      <c r="G88" s="24"/>
      <c r="H88" s="24"/>
      <c r="I88" s="24"/>
      <c r="J88" s="24"/>
      <c r="K88" s="24"/>
      <c r="L88" s="23">
        <v>4</v>
      </c>
      <c r="M88" s="24"/>
      <c r="N88" s="24"/>
      <c r="O88" s="24"/>
      <c r="P88" s="24"/>
      <c r="Q88" s="24"/>
      <c r="R88" s="23">
        <v>0</v>
      </c>
    </row>
    <row r="89" spans="2:18" ht="63" customHeight="1" thickBot="1" x14ac:dyDescent="0.25">
      <c r="B89" s="33"/>
      <c r="C89" s="15" t="s">
        <v>36</v>
      </c>
      <c r="D89" s="34"/>
      <c r="E89" s="31"/>
      <c r="F89" s="23">
        <v>0</v>
      </c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2:18" ht="63" customHeight="1" thickBot="1" x14ac:dyDescent="0.25">
      <c r="B90" s="32" t="s">
        <v>37</v>
      </c>
      <c r="C90" s="15" t="s">
        <v>38</v>
      </c>
      <c r="D90" s="30"/>
      <c r="E90" s="31">
        <f>F90/F91</f>
        <v>0.18181818181818182</v>
      </c>
      <c r="F90" s="23">
        <f>L90</f>
        <v>2</v>
      </c>
      <c r="G90" s="24"/>
      <c r="H90" s="24"/>
      <c r="I90" s="24"/>
      <c r="J90" s="24"/>
      <c r="K90" s="24"/>
      <c r="L90" s="23">
        <v>2</v>
      </c>
      <c r="M90" s="24"/>
      <c r="N90" s="24"/>
      <c r="O90" s="24"/>
      <c r="P90" s="24"/>
      <c r="Q90" s="24"/>
      <c r="R90" s="23">
        <v>0</v>
      </c>
    </row>
    <row r="91" spans="2:18" ht="63" customHeight="1" thickBot="1" x14ac:dyDescent="0.25">
      <c r="B91" s="33"/>
      <c r="C91" s="15" t="s">
        <v>39</v>
      </c>
      <c r="D91" s="30"/>
      <c r="E91" s="31"/>
      <c r="F91" s="23">
        <f>L91</f>
        <v>11</v>
      </c>
      <c r="G91" s="24"/>
      <c r="H91" s="24"/>
      <c r="I91" s="24"/>
      <c r="J91" s="24"/>
      <c r="K91" s="24"/>
      <c r="L91" s="23">
        <v>11</v>
      </c>
      <c r="M91" s="24"/>
      <c r="N91" s="24"/>
      <c r="O91" s="24"/>
      <c r="P91" s="24"/>
      <c r="Q91" s="24"/>
      <c r="R91" s="23">
        <v>0</v>
      </c>
    </row>
    <row r="92" spans="2:18" ht="63" customHeight="1" thickBot="1" x14ac:dyDescent="0.25">
      <c r="B92" s="28" t="s">
        <v>40</v>
      </c>
      <c r="C92" s="15" t="s">
        <v>41</v>
      </c>
      <c r="D92" s="30"/>
      <c r="E92" s="31">
        <v>0</v>
      </c>
      <c r="F92" s="23">
        <f>L92</f>
        <v>14</v>
      </c>
      <c r="G92" s="24"/>
      <c r="H92" s="24"/>
      <c r="I92" s="24"/>
      <c r="J92" s="24"/>
      <c r="K92" s="24"/>
      <c r="L92" s="23">
        <v>14</v>
      </c>
      <c r="M92" s="24"/>
      <c r="N92" s="24"/>
      <c r="O92" s="24"/>
      <c r="P92" s="24"/>
      <c r="Q92" s="24"/>
      <c r="R92" s="23">
        <v>0</v>
      </c>
    </row>
    <row r="93" spans="2:18" ht="63" customHeight="1" thickBot="1" x14ac:dyDescent="0.25">
      <c r="B93" s="35"/>
      <c r="C93" s="15" t="s">
        <v>42</v>
      </c>
      <c r="D93" s="30"/>
      <c r="E93" s="31"/>
      <c r="F93" s="23">
        <v>0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2:18" ht="63" customHeight="1" thickBot="1" x14ac:dyDescent="0.25">
      <c r="B94" s="28" t="s">
        <v>43</v>
      </c>
      <c r="C94" s="15" t="s">
        <v>44</v>
      </c>
      <c r="D94" s="30"/>
      <c r="E94" s="31">
        <f>F94/F95</f>
        <v>1</v>
      </c>
      <c r="F94" s="23">
        <f>SUM(G94:R94)</f>
        <v>1</v>
      </c>
      <c r="G94" s="23">
        <v>0</v>
      </c>
      <c r="H94" s="23">
        <v>0</v>
      </c>
      <c r="I94" s="23">
        <v>1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</row>
    <row r="95" spans="2:18" ht="63" customHeight="1" thickBot="1" x14ac:dyDescent="0.25">
      <c r="B95" s="29"/>
      <c r="C95" s="15" t="s">
        <v>45</v>
      </c>
      <c r="D95" s="30"/>
      <c r="E95" s="31"/>
      <c r="F95" s="23">
        <f>SUM(G95:R95)</f>
        <v>1</v>
      </c>
      <c r="G95" s="25">
        <v>0</v>
      </c>
      <c r="H95" s="25">
        <v>0</v>
      </c>
      <c r="I95" s="25">
        <v>1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</row>
    <row r="96" spans="2:18" ht="63" customHeight="1" thickBot="1" x14ac:dyDescent="0.25">
      <c r="B96" s="28" t="s">
        <v>46</v>
      </c>
      <c r="C96" s="15" t="s">
        <v>47</v>
      </c>
      <c r="D96" s="30"/>
      <c r="E96" s="31">
        <v>0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2:18" ht="63" customHeight="1" thickBot="1" x14ac:dyDescent="0.25">
      <c r="B97" s="29"/>
      <c r="C97" s="15" t="s">
        <v>48</v>
      </c>
      <c r="D97" s="30"/>
      <c r="E97" s="31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2:18" ht="16.5" thickBot="1" x14ac:dyDescent="0.25">
      <c r="B98" s="21" t="s">
        <v>79</v>
      </c>
      <c r="C98" s="1"/>
      <c r="G98" s="3"/>
    </row>
    <row r="99" spans="2:18" ht="13.5" thickBot="1" x14ac:dyDescent="0.25">
      <c r="B99" s="4" t="s">
        <v>0</v>
      </c>
      <c r="C99" s="4" t="s">
        <v>1</v>
      </c>
      <c r="D99" s="4"/>
      <c r="E99" s="4" t="s">
        <v>3</v>
      </c>
      <c r="F99" s="4" t="s">
        <v>4</v>
      </c>
      <c r="G99" s="5" t="s">
        <v>5</v>
      </c>
      <c r="H99" s="5" t="s">
        <v>6</v>
      </c>
      <c r="I99" s="6" t="s">
        <v>7</v>
      </c>
      <c r="J99" s="5" t="s">
        <v>8</v>
      </c>
      <c r="K99" s="5" t="s">
        <v>9</v>
      </c>
      <c r="L99" s="4" t="s">
        <v>10</v>
      </c>
      <c r="M99" s="5" t="s">
        <v>11</v>
      </c>
      <c r="N99" s="5" t="s">
        <v>12</v>
      </c>
      <c r="O99" s="5" t="s">
        <v>13</v>
      </c>
      <c r="P99" s="5" t="s">
        <v>14</v>
      </c>
      <c r="Q99" s="5" t="s">
        <v>15</v>
      </c>
      <c r="R99" s="5" t="s">
        <v>16</v>
      </c>
    </row>
    <row r="100" spans="2:18" ht="57.75" customHeight="1" thickBot="1" x14ac:dyDescent="0.25">
      <c r="B100" s="28" t="s">
        <v>17</v>
      </c>
      <c r="C100" s="7" t="s">
        <v>18</v>
      </c>
      <c r="D100" s="34"/>
      <c r="E100" s="31">
        <v>0</v>
      </c>
      <c r="F100" s="23">
        <f>SUM(G100:R100)</f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</row>
    <row r="101" spans="2:18" ht="57.75" customHeight="1" thickBot="1" x14ac:dyDescent="0.25">
      <c r="B101" s="29"/>
      <c r="C101" s="7" t="s">
        <v>19</v>
      </c>
      <c r="D101" s="34"/>
      <c r="E101" s="31"/>
      <c r="F101" s="23">
        <f>SUM(G101:R101)</f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</row>
    <row r="102" spans="2:18" ht="57.75" customHeight="1" thickBot="1" x14ac:dyDescent="0.25">
      <c r="B102" s="39" t="s">
        <v>20</v>
      </c>
      <c r="C102" s="8" t="s">
        <v>21</v>
      </c>
      <c r="D102" s="34"/>
      <c r="E102" s="31">
        <v>0</v>
      </c>
      <c r="F102" s="23">
        <f>L102</f>
        <v>0</v>
      </c>
      <c r="G102" s="24"/>
      <c r="H102" s="24"/>
      <c r="I102" s="24"/>
      <c r="J102" s="24"/>
      <c r="K102" s="24"/>
      <c r="L102" s="23">
        <v>0</v>
      </c>
      <c r="M102" s="24"/>
      <c r="N102" s="24"/>
      <c r="O102" s="24"/>
      <c r="P102" s="24"/>
      <c r="Q102" s="24"/>
      <c r="R102" s="23">
        <v>0</v>
      </c>
    </row>
    <row r="103" spans="2:18" ht="57.75" customHeight="1" thickBot="1" x14ac:dyDescent="0.25">
      <c r="B103" s="40"/>
      <c r="C103" s="7" t="s">
        <v>22</v>
      </c>
      <c r="D103" s="34"/>
      <c r="E103" s="31"/>
      <c r="F103" s="23">
        <v>0</v>
      </c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2:18" ht="13.5" thickBot="1" x14ac:dyDescent="0.25">
      <c r="B104" s="9" t="s">
        <v>23</v>
      </c>
      <c r="C104" s="10"/>
      <c r="D104" s="11"/>
      <c r="E104" s="12"/>
      <c r="F104" s="13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2:18" ht="51" customHeight="1" thickBot="1" x14ac:dyDescent="0.25">
      <c r="B105" s="36" t="s">
        <v>24</v>
      </c>
      <c r="C105" s="15" t="s">
        <v>25</v>
      </c>
      <c r="D105" s="34"/>
      <c r="E105" s="31">
        <v>0</v>
      </c>
      <c r="F105" s="23">
        <f>SUM(G105:R105)</f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</row>
    <row r="106" spans="2:18" ht="51" customHeight="1" thickBot="1" x14ac:dyDescent="0.25">
      <c r="B106" s="37"/>
      <c r="C106" s="15" t="s">
        <v>26</v>
      </c>
      <c r="D106" s="34"/>
      <c r="E106" s="31"/>
      <c r="F106" s="23"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2:18" ht="51" customHeight="1" thickBot="1" x14ac:dyDescent="0.25">
      <c r="B107" s="36" t="s">
        <v>27</v>
      </c>
      <c r="C107" s="15" t="s">
        <v>28</v>
      </c>
      <c r="D107" s="34"/>
      <c r="E107" s="31">
        <v>0</v>
      </c>
      <c r="F107" s="23">
        <f>SUM(G107:R107)</f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</row>
    <row r="108" spans="2:18" ht="51" customHeight="1" thickBot="1" x14ac:dyDescent="0.25">
      <c r="B108" s="37"/>
      <c r="C108" s="15" t="s">
        <v>29</v>
      </c>
      <c r="D108" s="34"/>
      <c r="E108" s="31"/>
      <c r="F108" s="23">
        <f>SUM(G108:R108)</f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</row>
    <row r="109" spans="2:18" ht="51" customHeight="1" thickBot="1" x14ac:dyDescent="0.25">
      <c r="B109" s="38" t="s">
        <v>30</v>
      </c>
      <c r="C109" s="15" t="s">
        <v>31</v>
      </c>
      <c r="D109" s="34"/>
      <c r="E109" s="31">
        <v>0</v>
      </c>
      <c r="F109" s="23">
        <f>SUM(G109:R109)</f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</row>
    <row r="110" spans="2:18" ht="51" customHeight="1" thickBot="1" x14ac:dyDescent="0.25">
      <c r="B110" s="38"/>
      <c r="C110" s="15" t="s">
        <v>32</v>
      </c>
      <c r="D110" s="34"/>
      <c r="E110" s="31"/>
      <c r="F110" s="23"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2:18" ht="13.5" thickBot="1" x14ac:dyDescent="0.25">
      <c r="B111" s="16" t="s">
        <v>33</v>
      </c>
      <c r="C111" s="17"/>
      <c r="D111" s="18"/>
      <c r="E111" s="19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2:18" ht="63.75" customHeight="1" thickBot="1" x14ac:dyDescent="0.25">
      <c r="B112" s="32" t="s">
        <v>34</v>
      </c>
      <c r="C112" s="15" t="s">
        <v>35</v>
      </c>
      <c r="D112" s="34"/>
      <c r="E112" s="31">
        <v>0</v>
      </c>
      <c r="F112" s="23">
        <f>L112</f>
        <v>2</v>
      </c>
      <c r="G112" s="24"/>
      <c r="H112" s="24"/>
      <c r="I112" s="24"/>
      <c r="J112" s="24"/>
      <c r="K112" s="24"/>
      <c r="L112" s="23">
        <v>2</v>
      </c>
      <c r="M112" s="24"/>
      <c r="N112" s="24"/>
      <c r="O112" s="24"/>
      <c r="P112" s="24"/>
      <c r="Q112" s="24"/>
      <c r="R112" s="23">
        <v>0</v>
      </c>
    </row>
    <row r="113" spans="2:18" ht="63.75" customHeight="1" thickBot="1" x14ac:dyDescent="0.25">
      <c r="B113" s="33"/>
      <c r="C113" s="15" t="s">
        <v>36</v>
      </c>
      <c r="D113" s="34"/>
      <c r="E113" s="31"/>
      <c r="F113" s="23"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2:18" ht="63.75" customHeight="1" thickBot="1" x14ac:dyDescent="0.25">
      <c r="B114" s="32" t="s">
        <v>37</v>
      </c>
      <c r="C114" s="15" t="s">
        <v>38</v>
      </c>
      <c r="D114" s="30"/>
      <c r="E114" s="31">
        <f>F114/F115</f>
        <v>0</v>
      </c>
      <c r="F114" s="23">
        <f>L114</f>
        <v>0</v>
      </c>
      <c r="G114" s="24"/>
      <c r="H114" s="24"/>
      <c r="I114" s="24"/>
      <c r="J114" s="24"/>
      <c r="K114" s="24"/>
      <c r="L114" s="23">
        <v>0</v>
      </c>
      <c r="M114" s="24"/>
      <c r="N114" s="24"/>
      <c r="O114" s="24"/>
      <c r="P114" s="24"/>
      <c r="Q114" s="24"/>
      <c r="R114" s="23">
        <v>0</v>
      </c>
    </row>
    <row r="115" spans="2:18" ht="63.75" customHeight="1" thickBot="1" x14ac:dyDescent="0.25">
      <c r="B115" s="33"/>
      <c r="C115" s="15" t="s">
        <v>39</v>
      </c>
      <c r="D115" s="30"/>
      <c r="E115" s="31"/>
      <c r="F115" s="23">
        <f>L115</f>
        <v>2</v>
      </c>
      <c r="G115" s="24"/>
      <c r="H115" s="24"/>
      <c r="I115" s="24"/>
      <c r="J115" s="24"/>
      <c r="K115" s="24"/>
      <c r="L115" s="23">
        <v>2</v>
      </c>
      <c r="M115" s="24"/>
      <c r="N115" s="24"/>
      <c r="O115" s="24"/>
      <c r="P115" s="24"/>
      <c r="Q115" s="24"/>
      <c r="R115" s="23">
        <v>0</v>
      </c>
    </row>
    <row r="116" spans="2:18" ht="63.75" customHeight="1" thickBot="1" x14ac:dyDescent="0.25">
      <c r="B116" s="28" t="s">
        <v>40</v>
      </c>
      <c r="C116" s="15" t="s">
        <v>41</v>
      </c>
      <c r="D116" s="30"/>
      <c r="E116" s="31">
        <v>0</v>
      </c>
      <c r="F116" s="23">
        <f>L116</f>
        <v>5</v>
      </c>
      <c r="G116" s="24"/>
      <c r="H116" s="24"/>
      <c r="I116" s="24"/>
      <c r="J116" s="24"/>
      <c r="K116" s="24"/>
      <c r="L116" s="23">
        <v>5</v>
      </c>
      <c r="M116" s="24"/>
      <c r="N116" s="24"/>
      <c r="O116" s="24"/>
      <c r="P116" s="24"/>
      <c r="Q116" s="24"/>
      <c r="R116" s="23">
        <v>0</v>
      </c>
    </row>
    <row r="117" spans="2:18" ht="63.75" customHeight="1" thickBot="1" x14ac:dyDescent="0.25">
      <c r="B117" s="35"/>
      <c r="C117" s="15" t="s">
        <v>42</v>
      </c>
      <c r="D117" s="30"/>
      <c r="E117" s="31"/>
      <c r="F117" s="23"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2:18" ht="63.75" customHeight="1" thickBot="1" x14ac:dyDescent="0.25">
      <c r="B118" s="28" t="s">
        <v>43</v>
      </c>
      <c r="C118" s="15" t="s">
        <v>44</v>
      </c>
      <c r="D118" s="30"/>
      <c r="E118" s="31">
        <v>0</v>
      </c>
      <c r="F118" s="23">
        <f>SUM(G118:R118)</f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</row>
    <row r="119" spans="2:18" ht="63.75" customHeight="1" thickBot="1" x14ac:dyDescent="0.25">
      <c r="B119" s="29"/>
      <c r="C119" s="15" t="s">
        <v>45</v>
      </c>
      <c r="D119" s="30"/>
      <c r="E119" s="31"/>
      <c r="F119" s="23">
        <f>SUM(G119:R119)</f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</row>
    <row r="120" spans="2:18" ht="63.75" customHeight="1" thickBot="1" x14ac:dyDescent="0.25">
      <c r="B120" s="28" t="s">
        <v>46</v>
      </c>
      <c r="C120" s="15" t="s">
        <v>47</v>
      </c>
      <c r="D120" s="30"/>
      <c r="E120" s="31">
        <v>0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2:18" ht="63.75" customHeight="1" thickBot="1" x14ac:dyDescent="0.25">
      <c r="B121" s="29"/>
      <c r="C121" s="15" t="s">
        <v>48</v>
      </c>
      <c r="D121" s="30"/>
      <c r="E121" s="31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2:18" ht="16.5" thickBot="1" x14ac:dyDescent="0.25">
      <c r="B122" s="21" t="s">
        <v>81</v>
      </c>
      <c r="C122" s="1"/>
      <c r="G122" s="3"/>
    </row>
    <row r="123" spans="2:18" ht="13.5" thickBot="1" x14ac:dyDescent="0.25">
      <c r="B123" s="4" t="s">
        <v>0</v>
      </c>
      <c r="C123" s="4" t="s">
        <v>1</v>
      </c>
      <c r="D123" s="4"/>
      <c r="E123" s="4" t="s">
        <v>3</v>
      </c>
      <c r="F123" s="4" t="s">
        <v>4</v>
      </c>
      <c r="G123" s="5" t="s">
        <v>5</v>
      </c>
      <c r="H123" s="5" t="s">
        <v>6</v>
      </c>
      <c r="I123" s="6" t="s">
        <v>7</v>
      </c>
      <c r="J123" s="5" t="s">
        <v>8</v>
      </c>
      <c r="K123" s="5" t="s">
        <v>9</v>
      </c>
      <c r="L123" s="4" t="s">
        <v>10</v>
      </c>
      <c r="M123" s="5" t="s">
        <v>11</v>
      </c>
      <c r="N123" s="5" t="s">
        <v>12</v>
      </c>
      <c r="O123" s="5" t="s">
        <v>13</v>
      </c>
      <c r="P123" s="5" t="s">
        <v>14</v>
      </c>
      <c r="Q123" s="5" t="s">
        <v>15</v>
      </c>
      <c r="R123" s="5" t="s">
        <v>16</v>
      </c>
    </row>
    <row r="124" spans="2:18" ht="63.75" customHeight="1" thickBot="1" x14ac:dyDescent="0.25">
      <c r="B124" s="28" t="s">
        <v>17</v>
      </c>
      <c r="C124" s="7" t="s">
        <v>18</v>
      </c>
      <c r="D124" s="34"/>
      <c r="E124" s="31">
        <v>0</v>
      </c>
      <c r="F124" s="23">
        <f>SUM(G124:R124)</f>
        <v>1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1</v>
      </c>
      <c r="P124" s="23">
        <v>0</v>
      </c>
      <c r="Q124" s="23">
        <v>0</v>
      </c>
      <c r="R124" s="23">
        <v>0</v>
      </c>
    </row>
    <row r="125" spans="2:18" ht="63.75" customHeight="1" thickBot="1" x14ac:dyDescent="0.25">
      <c r="B125" s="29"/>
      <c r="C125" s="7" t="s">
        <v>19</v>
      </c>
      <c r="D125" s="34"/>
      <c r="E125" s="31"/>
      <c r="F125" s="23">
        <f>SUM(G125:R125)</f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</row>
    <row r="126" spans="2:18" ht="63.75" customHeight="1" thickBot="1" x14ac:dyDescent="0.25">
      <c r="B126" s="39" t="s">
        <v>20</v>
      </c>
      <c r="C126" s="8" t="s">
        <v>21</v>
      </c>
      <c r="D126" s="34"/>
      <c r="E126" s="31">
        <v>0</v>
      </c>
      <c r="F126" s="23">
        <f>L126</f>
        <v>0</v>
      </c>
      <c r="G126" s="24"/>
      <c r="H126" s="24"/>
      <c r="I126" s="24"/>
      <c r="J126" s="24"/>
      <c r="K126" s="24"/>
      <c r="L126" s="23">
        <v>0</v>
      </c>
      <c r="M126" s="24"/>
      <c r="N126" s="24"/>
      <c r="O126" s="24"/>
      <c r="P126" s="24"/>
      <c r="Q126" s="24"/>
      <c r="R126" s="23">
        <v>0</v>
      </c>
    </row>
    <row r="127" spans="2:18" ht="63.75" customHeight="1" thickBot="1" x14ac:dyDescent="0.25">
      <c r="B127" s="40"/>
      <c r="C127" s="7" t="s">
        <v>22</v>
      </c>
      <c r="D127" s="34"/>
      <c r="E127" s="31"/>
      <c r="F127" s="23">
        <v>0</v>
      </c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2:18" ht="13.5" thickBot="1" x14ac:dyDescent="0.25">
      <c r="B128" s="9" t="s">
        <v>23</v>
      </c>
      <c r="C128" s="10"/>
      <c r="D128" s="11"/>
      <c r="E128" s="12"/>
      <c r="F128" s="13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</row>
    <row r="129" spans="2:18" ht="41.25" customHeight="1" thickBot="1" x14ac:dyDescent="0.25">
      <c r="B129" s="36" t="s">
        <v>24</v>
      </c>
      <c r="C129" s="15" t="s">
        <v>25</v>
      </c>
      <c r="D129" s="34"/>
      <c r="E129" s="31">
        <v>0</v>
      </c>
      <c r="F129" s="23">
        <f>SUM(G129:R129)</f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</row>
    <row r="130" spans="2:18" ht="41.25" customHeight="1" thickBot="1" x14ac:dyDescent="0.25">
      <c r="B130" s="37"/>
      <c r="C130" s="15" t="s">
        <v>26</v>
      </c>
      <c r="D130" s="34"/>
      <c r="E130" s="31"/>
      <c r="F130" s="23">
        <v>0</v>
      </c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2:18" ht="41.25" customHeight="1" thickBot="1" x14ac:dyDescent="0.25">
      <c r="B131" s="36" t="s">
        <v>27</v>
      </c>
      <c r="C131" s="15" t="s">
        <v>28</v>
      </c>
      <c r="D131" s="34"/>
      <c r="E131" s="31">
        <f>F131/F132</f>
        <v>0</v>
      </c>
      <c r="F131" s="23">
        <f>SUM(G131:R131)</f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</row>
    <row r="132" spans="2:18" ht="41.25" customHeight="1" thickBot="1" x14ac:dyDescent="0.25">
      <c r="B132" s="37"/>
      <c r="C132" s="15" t="s">
        <v>29</v>
      </c>
      <c r="D132" s="34"/>
      <c r="E132" s="31"/>
      <c r="F132" s="23">
        <f>SUM(G132:R132)</f>
        <v>9</v>
      </c>
      <c r="G132" s="25">
        <v>0</v>
      </c>
      <c r="H132" s="25">
        <v>0</v>
      </c>
      <c r="I132" s="25">
        <v>3</v>
      </c>
      <c r="J132" s="25">
        <v>0</v>
      </c>
      <c r="K132" s="25">
        <v>0</v>
      </c>
      <c r="L132" s="25">
        <v>0</v>
      </c>
      <c r="M132" s="25">
        <v>1</v>
      </c>
      <c r="N132" s="25">
        <v>3</v>
      </c>
      <c r="O132" s="25">
        <v>2</v>
      </c>
      <c r="P132" s="25">
        <v>0</v>
      </c>
      <c r="Q132" s="25">
        <v>0</v>
      </c>
      <c r="R132" s="25">
        <v>0</v>
      </c>
    </row>
    <row r="133" spans="2:18" ht="41.25" customHeight="1" thickBot="1" x14ac:dyDescent="0.25">
      <c r="B133" s="38" t="s">
        <v>30</v>
      </c>
      <c r="C133" s="15" t="s">
        <v>31</v>
      </c>
      <c r="D133" s="34"/>
      <c r="E133" s="31">
        <v>0</v>
      </c>
      <c r="F133" s="23">
        <f>SUM(G133:R133)</f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</row>
    <row r="134" spans="2:18" ht="41.25" customHeight="1" thickBot="1" x14ac:dyDescent="0.25">
      <c r="B134" s="38"/>
      <c r="C134" s="15" t="s">
        <v>32</v>
      </c>
      <c r="D134" s="34"/>
      <c r="E134" s="31"/>
      <c r="F134" s="23">
        <v>0</v>
      </c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2:18" ht="13.5" thickBot="1" x14ac:dyDescent="0.25">
      <c r="B135" s="16" t="s">
        <v>33</v>
      </c>
      <c r="C135" s="17"/>
      <c r="D135" s="18"/>
      <c r="E135" s="19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2:18" ht="67.5" customHeight="1" thickBot="1" x14ac:dyDescent="0.25">
      <c r="B136" s="32" t="s">
        <v>34</v>
      </c>
      <c r="C136" s="15" t="s">
        <v>35</v>
      </c>
      <c r="D136" s="34"/>
      <c r="E136" s="31">
        <v>0</v>
      </c>
      <c r="F136" s="23">
        <f>L136</f>
        <v>0</v>
      </c>
      <c r="G136" s="24"/>
      <c r="H136" s="24"/>
      <c r="I136" s="24"/>
      <c r="J136" s="24"/>
      <c r="K136" s="24"/>
      <c r="L136" s="23">
        <v>0</v>
      </c>
      <c r="M136" s="24"/>
      <c r="N136" s="24"/>
      <c r="O136" s="24"/>
      <c r="P136" s="24"/>
      <c r="Q136" s="24"/>
      <c r="R136" s="23">
        <v>0</v>
      </c>
    </row>
    <row r="137" spans="2:18" ht="67.5" customHeight="1" thickBot="1" x14ac:dyDescent="0.25">
      <c r="B137" s="33"/>
      <c r="C137" s="15" t="s">
        <v>36</v>
      </c>
      <c r="D137" s="34"/>
      <c r="E137" s="31"/>
      <c r="F137" s="23">
        <v>0</v>
      </c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2:18" ht="67.5" customHeight="1" thickBot="1" x14ac:dyDescent="0.25">
      <c r="B138" s="32" t="s">
        <v>37</v>
      </c>
      <c r="C138" s="15" t="s">
        <v>38</v>
      </c>
      <c r="D138" s="30"/>
      <c r="E138" s="31">
        <f>F138/F139</f>
        <v>0</v>
      </c>
      <c r="F138" s="23">
        <f>L138</f>
        <v>0</v>
      </c>
      <c r="G138" s="24"/>
      <c r="H138" s="24"/>
      <c r="I138" s="24"/>
      <c r="J138" s="24"/>
      <c r="K138" s="24"/>
      <c r="L138" s="23">
        <v>0</v>
      </c>
      <c r="M138" s="24"/>
      <c r="N138" s="24"/>
      <c r="O138" s="24"/>
      <c r="P138" s="24"/>
      <c r="Q138" s="24"/>
      <c r="R138" s="23">
        <v>0</v>
      </c>
    </row>
    <row r="139" spans="2:18" ht="67.5" customHeight="1" thickBot="1" x14ac:dyDescent="0.25">
      <c r="B139" s="33"/>
      <c r="C139" s="15" t="s">
        <v>39</v>
      </c>
      <c r="D139" s="30"/>
      <c r="E139" s="31"/>
      <c r="F139" s="23">
        <f>L139</f>
        <v>3</v>
      </c>
      <c r="G139" s="24"/>
      <c r="H139" s="24"/>
      <c r="I139" s="24"/>
      <c r="J139" s="24"/>
      <c r="K139" s="24"/>
      <c r="L139" s="23">
        <v>3</v>
      </c>
      <c r="M139" s="24"/>
      <c r="N139" s="24"/>
      <c r="O139" s="24"/>
      <c r="P139" s="24"/>
      <c r="Q139" s="24"/>
      <c r="R139" s="23">
        <v>0</v>
      </c>
    </row>
    <row r="140" spans="2:18" ht="67.5" customHeight="1" thickBot="1" x14ac:dyDescent="0.25">
      <c r="B140" s="28" t="s">
        <v>40</v>
      </c>
      <c r="C140" s="15" t="s">
        <v>41</v>
      </c>
      <c r="D140" s="30"/>
      <c r="E140" s="31">
        <v>0</v>
      </c>
      <c r="F140" s="23">
        <f>L140</f>
        <v>11</v>
      </c>
      <c r="G140" s="24"/>
      <c r="H140" s="24"/>
      <c r="I140" s="24"/>
      <c r="J140" s="24"/>
      <c r="K140" s="24"/>
      <c r="L140" s="23">
        <v>11</v>
      </c>
      <c r="M140" s="24"/>
      <c r="N140" s="24"/>
      <c r="O140" s="24"/>
      <c r="P140" s="24"/>
      <c r="Q140" s="24"/>
      <c r="R140" s="23">
        <v>0</v>
      </c>
    </row>
    <row r="141" spans="2:18" ht="67.5" customHeight="1" thickBot="1" x14ac:dyDescent="0.25">
      <c r="B141" s="35"/>
      <c r="C141" s="15" t="s">
        <v>42</v>
      </c>
      <c r="D141" s="30"/>
      <c r="E141" s="31"/>
      <c r="F141" s="23">
        <v>0</v>
      </c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2:18" ht="67.5" customHeight="1" thickBot="1" x14ac:dyDescent="0.25">
      <c r="B142" s="28" t="s">
        <v>43</v>
      </c>
      <c r="C142" s="15" t="s">
        <v>44</v>
      </c>
      <c r="D142" s="30"/>
      <c r="E142" s="31">
        <f>F142/F143</f>
        <v>0.8</v>
      </c>
      <c r="F142" s="23">
        <f>SUM(G142:R142)</f>
        <v>4</v>
      </c>
      <c r="G142" s="23">
        <v>0</v>
      </c>
      <c r="H142" s="23">
        <v>0</v>
      </c>
      <c r="I142" s="23">
        <v>1</v>
      </c>
      <c r="J142" s="23">
        <v>1</v>
      </c>
      <c r="K142" s="23">
        <v>1</v>
      </c>
      <c r="L142" s="23">
        <v>1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</row>
    <row r="143" spans="2:18" ht="67.5" customHeight="1" thickBot="1" x14ac:dyDescent="0.25">
      <c r="B143" s="29"/>
      <c r="C143" s="15" t="s">
        <v>45</v>
      </c>
      <c r="D143" s="30"/>
      <c r="E143" s="31"/>
      <c r="F143" s="23">
        <f>SUM(G143:R143)</f>
        <v>5</v>
      </c>
      <c r="G143" s="25">
        <v>0</v>
      </c>
      <c r="H143" s="25">
        <v>0</v>
      </c>
      <c r="I143" s="25">
        <v>2</v>
      </c>
      <c r="J143" s="25">
        <v>1</v>
      </c>
      <c r="K143" s="25">
        <v>1</v>
      </c>
      <c r="L143" s="25">
        <v>1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</row>
    <row r="144" spans="2:18" ht="67.5" customHeight="1" thickBot="1" x14ac:dyDescent="0.25">
      <c r="B144" s="28" t="s">
        <v>46</v>
      </c>
      <c r="C144" s="15" t="s">
        <v>47</v>
      </c>
      <c r="D144" s="30"/>
      <c r="E144" s="31">
        <v>0</v>
      </c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  <row r="145" spans="2:18" ht="67.5" customHeight="1" thickBot="1" x14ac:dyDescent="0.25">
      <c r="B145" s="29"/>
      <c r="C145" s="15" t="s">
        <v>48</v>
      </c>
      <c r="D145" s="30"/>
      <c r="E145" s="31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</row>
    <row r="148" spans="2:18" ht="57.75" customHeight="1" x14ac:dyDescent="0.2"/>
    <row r="149" spans="2:18" ht="57.75" customHeight="1" x14ac:dyDescent="0.2"/>
    <row r="150" spans="2:18" ht="57.75" customHeight="1" x14ac:dyDescent="0.2"/>
    <row r="151" spans="2:18" ht="57.75" customHeight="1" x14ac:dyDescent="0.2"/>
    <row r="153" spans="2:18" ht="45" customHeight="1" x14ac:dyDescent="0.2"/>
    <row r="154" spans="2:18" ht="45" customHeight="1" x14ac:dyDescent="0.2"/>
    <row r="155" spans="2:18" ht="45" customHeight="1" x14ac:dyDescent="0.2"/>
    <row r="156" spans="2:18" ht="45" customHeight="1" x14ac:dyDescent="0.2"/>
    <row r="157" spans="2:18" ht="45" customHeight="1" x14ac:dyDescent="0.2"/>
    <row r="158" spans="2:18" ht="45" customHeight="1" x14ac:dyDescent="0.2"/>
    <row r="160" spans="2:18" ht="66.75" customHeight="1" x14ac:dyDescent="0.2"/>
    <row r="161" ht="66.75" customHeight="1" x14ac:dyDescent="0.2"/>
    <row r="162" ht="66.75" customHeight="1" x14ac:dyDescent="0.2"/>
    <row r="163" ht="66.75" customHeight="1" x14ac:dyDescent="0.2"/>
    <row r="164" ht="66.75" customHeight="1" x14ac:dyDescent="0.2"/>
    <row r="165" ht="66.75" customHeight="1" x14ac:dyDescent="0.2"/>
    <row r="166" ht="66.75" customHeight="1" x14ac:dyDescent="0.2"/>
    <row r="167" ht="66.75" customHeight="1" x14ac:dyDescent="0.2"/>
    <row r="168" ht="66.75" customHeight="1" x14ac:dyDescent="0.2"/>
    <row r="169" ht="66.75" customHeight="1" x14ac:dyDescent="0.2"/>
    <row r="172" ht="64.5" customHeight="1" x14ac:dyDescent="0.2"/>
    <row r="173" ht="64.5" customHeight="1" x14ac:dyDescent="0.2"/>
    <row r="174" ht="64.5" customHeight="1" x14ac:dyDescent="0.2"/>
    <row r="175" ht="64.5" customHeight="1" x14ac:dyDescent="0.2"/>
    <row r="177" ht="47.25" customHeight="1" x14ac:dyDescent="0.2"/>
    <row r="178" ht="47.25" customHeight="1" x14ac:dyDescent="0.2"/>
    <row r="179" ht="47.25" customHeight="1" x14ac:dyDescent="0.2"/>
    <row r="180" ht="47.25" customHeight="1" x14ac:dyDescent="0.2"/>
    <row r="181" ht="47.25" customHeight="1" x14ac:dyDescent="0.2"/>
    <row r="182" ht="47.25" customHeight="1" x14ac:dyDescent="0.2"/>
    <row r="184" ht="58.5" customHeight="1" x14ac:dyDescent="0.2"/>
    <row r="185" ht="58.5" customHeight="1" x14ac:dyDescent="0.2"/>
    <row r="186" ht="58.5" customHeight="1" x14ac:dyDescent="0.2"/>
    <row r="187" ht="58.5" customHeight="1" x14ac:dyDescent="0.2"/>
    <row r="188" ht="58.5" customHeight="1" x14ac:dyDescent="0.2"/>
    <row r="189" ht="58.5" customHeight="1" x14ac:dyDescent="0.2"/>
    <row r="190" ht="58.5" customHeight="1" x14ac:dyDescent="0.2"/>
    <row r="191" ht="58.5" customHeight="1" x14ac:dyDescent="0.2"/>
    <row r="192" ht="58.5" customHeight="1" x14ac:dyDescent="0.2"/>
    <row r="193" ht="58.5" customHeight="1" x14ac:dyDescent="0.2"/>
    <row r="196" ht="49.5" customHeight="1" x14ac:dyDescent="0.2"/>
    <row r="197" ht="49.5" customHeight="1" x14ac:dyDescent="0.2"/>
    <row r="198" ht="49.5" customHeight="1" x14ac:dyDescent="0.2"/>
    <row r="199" ht="49.5" customHeight="1" x14ac:dyDescent="0.2"/>
    <row r="201" ht="40.5" customHeight="1" x14ac:dyDescent="0.2"/>
    <row r="202" ht="40.5" customHeight="1" x14ac:dyDescent="0.2"/>
    <row r="203" ht="40.5" customHeight="1" x14ac:dyDescent="0.2"/>
    <row r="204" ht="40.5" customHeight="1" x14ac:dyDescent="0.2"/>
    <row r="205" ht="40.5" customHeight="1" x14ac:dyDescent="0.2"/>
    <row r="206" ht="40.5" customHeight="1" x14ac:dyDescent="0.2"/>
    <row r="208" ht="61.5" customHeight="1" x14ac:dyDescent="0.2"/>
    <row r="209" ht="61.5" customHeight="1" x14ac:dyDescent="0.2"/>
    <row r="210" ht="61.5" customHeight="1" x14ac:dyDescent="0.2"/>
    <row r="211" ht="61.5" customHeight="1" x14ac:dyDescent="0.2"/>
    <row r="212" ht="61.5" customHeight="1" x14ac:dyDescent="0.2"/>
    <row r="213" ht="61.5" customHeight="1" x14ac:dyDescent="0.2"/>
    <row r="214" ht="61.5" customHeight="1" x14ac:dyDescent="0.2"/>
    <row r="215" ht="61.5" customHeight="1" x14ac:dyDescent="0.2"/>
    <row r="216" ht="61.5" customHeight="1" x14ac:dyDescent="0.2"/>
    <row r="217" ht="61.5" customHeight="1" x14ac:dyDescent="0.2"/>
    <row r="220" ht="57.75" customHeight="1" x14ac:dyDescent="0.2"/>
    <row r="221" ht="57.75" customHeight="1" x14ac:dyDescent="0.2"/>
    <row r="222" ht="57.75" customHeight="1" x14ac:dyDescent="0.2"/>
    <row r="223" ht="57.75" customHeight="1" x14ac:dyDescent="0.2"/>
    <row r="225" ht="52.5" customHeight="1" x14ac:dyDescent="0.2"/>
    <row r="226" ht="52.5" customHeight="1" x14ac:dyDescent="0.2"/>
    <row r="227" ht="52.5" customHeight="1" x14ac:dyDescent="0.2"/>
    <row r="228" ht="52.5" customHeight="1" x14ac:dyDescent="0.2"/>
    <row r="229" ht="52.5" customHeight="1" x14ac:dyDescent="0.2"/>
    <row r="230" ht="52.5" customHeight="1" x14ac:dyDescent="0.2"/>
    <row r="232" ht="63" customHeight="1" x14ac:dyDescent="0.2"/>
    <row r="233" ht="63" customHeight="1" x14ac:dyDescent="0.2"/>
    <row r="234" ht="63" customHeight="1" x14ac:dyDescent="0.2"/>
    <row r="235" ht="63" customHeight="1" x14ac:dyDescent="0.2"/>
    <row r="236" ht="63" customHeight="1" x14ac:dyDescent="0.2"/>
    <row r="237" ht="63" customHeight="1" x14ac:dyDescent="0.2"/>
    <row r="238" ht="63" customHeight="1" x14ac:dyDescent="0.2"/>
    <row r="239" ht="63" customHeight="1" x14ac:dyDescent="0.2"/>
    <row r="240" ht="63" customHeight="1" x14ac:dyDescent="0.2"/>
    <row r="241" ht="63" customHeight="1" x14ac:dyDescent="0.2"/>
  </sheetData>
  <mergeCells count="180">
    <mergeCell ref="B9:B10"/>
    <mergeCell ref="D9:D10"/>
    <mergeCell ref="E9:E10"/>
    <mergeCell ref="B11:B12"/>
    <mergeCell ref="D11:D12"/>
    <mergeCell ref="E11:E12"/>
    <mergeCell ref="B4:B5"/>
    <mergeCell ref="D4:D5"/>
    <mergeCell ref="E4:E5"/>
    <mergeCell ref="B6:B7"/>
    <mergeCell ref="D6:D7"/>
    <mergeCell ref="E6:E7"/>
    <mergeCell ref="B18:B19"/>
    <mergeCell ref="D18:D19"/>
    <mergeCell ref="E18:E19"/>
    <mergeCell ref="B20:B21"/>
    <mergeCell ref="D20:D21"/>
    <mergeCell ref="E20:E21"/>
    <mergeCell ref="B13:B14"/>
    <mergeCell ref="D13:D14"/>
    <mergeCell ref="E13:E14"/>
    <mergeCell ref="B16:B17"/>
    <mergeCell ref="D16:D17"/>
    <mergeCell ref="E16:E17"/>
    <mergeCell ref="B28:B29"/>
    <mergeCell ref="D28:D29"/>
    <mergeCell ref="E28:E29"/>
    <mergeCell ref="B30:B31"/>
    <mergeCell ref="D30:D31"/>
    <mergeCell ref="E30:E31"/>
    <mergeCell ref="B22:B23"/>
    <mergeCell ref="D22:D23"/>
    <mergeCell ref="E22:E23"/>
    <mergeCell ref="B24:B25"/>
    <mergeCell ref="D24:D25"/>
    <mergeCell ref="E24:E25"/>
    <mergeCell ref="B37:B38"/>
    <mergeCell ref="D37:D38"/>
    <mergeCell ref="E37:E38"/>
    <mergeCell ref="B40:B41"/>
    <mergeCell ref="D40:D41"/>
    <mergeCell ref="E40:E41"/>
    <mergeCell ref="B33:B34"/>
    <mergeCell ref="D33:D34"/>
    <mergeCell ref="E33:E34"/>
    <mergeCell ref="B35:B36"/>
    <mergeCell ref="D35:D36"/>
    <mergeCell ref="E35:E36"/>
    <mergeCell ref="B46:B47"/>
    <mergeCell ref="D46:D47"/>
    <mergeCell ref="E46:E47"/>
    <mergeCell ref="B48:B49"/>
    <mergeCell ref="D48:D49"/>
    <mergeCell ref="E48:E49"/>
    <mergeCell ref="B42:B43"/>
    <mergeCell ref="D42:D43"/>
    <mergeCell ref="E42:E43"/>
    <mergeCell ref="B44:B45"/>
    <mergeCell ref="D44:D45"/>
    <mergeCell ref="E44:E45"/>
    <mergeCell ref="B57:B58"/>
    <mergeCell ref="D57:D58"/>
    <mergeCell ref="E57:E58"/>
    <mergeCell ref="B59:B60"/>
    <mergeCell ref="D59:D60"/>
    <mergeCell ref="E59:E60"/>
    <mergeCell ref="B52:B53"/>
    <mergeCell ref="D52:D53"/>
    <mergeCell ref="E52:E53"/>
    <mergeCell ref="B54:B55"/>
    <mergeCell ref="D54:D55"/>
    <mergeCell ref="E54:E55"/>
    <mergeCell ref="B66:B67"/>
    <mergeCell ref="D66:D67"/>
    <mergeCell ref="E66:E67"/>
    <mergeCell ref="B68:B69"/>
    <mergeCell ref="D68:D69"/>
    <mergeCell ref="E68:E69"/>
    <mergeCell ref="B61:B62"/>
    <mergeCell ref="D61:D62"/>
    <mergeCell ref="E61:E62"/>
    <mergeCell ref="B64:B65"/>
    <mergeCell ref="D64:D65"/>
    <mergeCell ref="E64:E65"/>
    <mergeCell ref="B76:B77"/>
    <mergeCell ref="D76:D77"/>
    <mergeCell ref="E76:E77"/>
    <mergeCell ref="B78:B79"/>
    <mergeCell ref="D78:D79"/>
    <mergeCell ref="E78:E79"/>
    <mergeCell ref="B70:B71"/>
    <mergeCell ref="D70:D71"/>
    <mergeCell ref="E70:E71"/>
    <mergeCell ref="B72:B73"/>
    <mergeCell ref="D72:D73"/>
    <mergeCell ref="E72:E73"/>
    <mergeCell ref="B85:B86"/>
    <mergeCell ref="D85:D86"/>
    <mergeCell ref="E85:E86"/>
    <mergeCell ref="B88:B89"/>
    <mergeCell ref="D88:D89"/>
    <mergeCell ref="E88:E89"/>
    <mergeCell ref="B81:B82"/>
    <mergeCell ref="D81:D82"/>
    <mergeCell ref="E81:E82"/>
    <mergeCell ref="B83:B84"/>
    <mergeCell ref="D83:D84"/>
    <mergeCell ref="E83:E84"/>
    <mergeCell ref="B94:B95"/>
    <mergeCell ref="D94:D95"/>
    <mergeCell ref="E94:E95"/>
    <mergeCell ref="B96:B97"/>
    <mergeCell ref="D96:D97"/>
    <mergeCell ref="E96:E97"/>
    <mergeCell ref="B90:B91"/>
    <mergeCell ref="D90:D91"/>
    <mergeCell ref="E90:E91"/>
    <mergeCell ref="B92:B93"/>
    <mergeCell ref="D92:D93"/>
    <mergeCell ref="E92:E93"/>
    <mergeCell ref="B105:B106"/>
    <mergeCell ref="D105:D106"/>
    <mergeCell ref="E105:E106"/>
    <mergeCell ref="B107:B108"/>
    <mergeCell ref="D107:D108"/>
    <mergeCell ref="E107:E108"/>
    <mergeCell ref="B100:B101"/>
    <mergeCell ref="D100:D101"/>
    <mergeCell ref="E100:E101"/>
    <mergeCell ref="B102:B103"/>
    <mergeCell ref="D102:D103"/>
    <mergeCell ref="E102:E103"/>
    <mergeCell ref="B114:B115"/>
    <mergeCell ref="D114:D115"/>
    <mergeCell ref="E114:E115"/>
    <mergeCell ref="B116:B117"/>
    <mergeCell ref="D116:D117"/>
    <mergeCell ref="E116:E117"/>
    <mergeCell ref="B109:B110"/>
    <mergeCell ref="D109:D110"/>
    <mergeCell ref="E109:E110"/>
    <mergeCell ref="B112:B113"/>
    <mergeCell ref="D112:D113"/>
    <mergeCell ref="E112:E113"/>
    <mergeCell ref="B124:B125"/>
    <mergeCell ref="D124:D125"/>
    <mergeCell ref="E124:E125"/>
    <mergeCell ref="B126:B127"/>
    <mergeCell ref="D126:D127"/>
    <mergeCell ref="E126:E127"/>
    <mergeCell ref="B118:B119"/>
    <mergeCell ref="D118:D119"/>
    <mergeCell ref="E118:E119"/>
    <mergeCell ref="B120:B121"/>
    <mergeCell ref="D120:D121"/>
    <mergeCell ref="E120:E121"/>
    <mergeCell ref="B133:B134"/>
    <mergeCell ref="D133:D134"/>
    <mergeCell ref="E133:E134"/>
    <mergeCell ref="B136:B137"/>
    <mergeCell ref="D136:D137"/>
    <mergeCell ref="E136:E137"/>
    <mergeCell ref="B129:B130"/>
    <mergeCell ref="D129:D130"/>
    <mergeCell ref="E129:E130"/>
    <mergeCell ref="B131:B132"/>
    <mergeCell ref="D131:D132"/>
    <mergeCell ref="E131:E132"/>
    <mergeCell ref="B142:B143"/>
    <mergeCell ref="D142:D143"/>
    <mergeCell ref="E142:E143"/>
    <mergeCell ref="B144:B145"/>
    <mergeCell ref="D144:D145"/>
    <mergeCell ref="E144:E145"/>
    <mergeCell ref="B138:B139"/>
    <mergeCell ref="D138:D139"/>
    <mergeCell ref="E138:E139"/>
    <mergeCell ref="B140:B141"/>
    <mergeCell ref="D140:D141"/>
    <mergeCell ref="E140:E14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241"/>
  <sheetViews>
    <sheetView showGridLines="0" zoomScale="80" zoomScaleNormal="80" workbookViewId="0">
      <selection activeCell="C241" sqref="C241"/>
    </sheetView>
  </sheetViews>
  <sheetFormatPr baseColWidth="10" defaultRowHeight="12.75" x14ac:dyDescent="0.2"/>
  <cols>
    <col min="1" max="1" width="3.42578125" style="2" customWidth="1"/>
    <col min="2" max="2" width="26.42578125" style="2" customWidth="1"/>
    <col min="3" max="3" width="47.85546875" style="2" customWidth="1"/>
    <col min="4" max="4" width="7.5703125" style="2" customWidth="1"/>
    <col min="5" max="5" width="11.140625" style="2" bestFit="1" customWidth="1"/>
    <col min="6" max="6" width="10.7109375" style="2" customWidth="1"/>
    <col min="7" max="10" width="6" style="2" customWidth="1"/>
    <col min="11" max="11" width="6.7109375" style="2" bestFit="1" customWidth="1"/>
    <col min="12" max="12" width="7.140625" style="2" bestFit="1" customWidth="1"/>
    <col min="13" max="13" width="6" style="2" customWidth="1"/>
    <col min="14" max="14" width="6.7109375" style="2" bestFit="1" customWidth="1"/>
    <col min="15" max="16" width="6" style="2" customWidth="1"/>
    <col min="17" max="17" width="6.7109375" style="2" bestFit="1" customWidth="1"/>
    <col min="18" max="18" width="6" style="2" customWidth="1"/>
    <col min="19" max="244" width="9.140625" style="2" customWidth="1"/>
    <col min="245" max="16384" width="11.42578125" style="2"/>
  </cols>
  <sheetData>
    <row r="1" spans="2:19" x14ac:dyDescent="0.2">
      <c r="B1" s="22"/>
    </row>
    <row r="2" spans="2:19" ht="16.5" thickBot="1" x14ac:dyDescent="0.25">
      <c r="B2" s="21" t="s">
        <v>53</v>
      </c>
      <c r="C2" s="1"/>
      <c r="G2" s="3"/>
    </row>
    <row r="3" spans="2:19" ht="13.5" thickBo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7</v>
      </c>
      <c r="J3" s="5" t="s">
        <v>8</v>
      </c>
      <c r="K3" s="5" t="s">
        <v>9</v>
      </c>
      <c r="L3" s="4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</row>
    <row r="4" spans="2:19" ht="50.25" customHeight="1" thickBot="1" x14ac:dyDescent="0.25">
      <c r="B4" s="28" t="s">
        <v>17</v>
      </c>
      <c r="C4" s="7" t="s">
        <v>18</v>
      </c>
      <c r="D4" s="34">
        <v>0.9</v>
      </c>
      <c r="E4" s="31">
        <f>F4/F5</f>
        <v>0.15384615384615385</v>
      </c>
      <c r="F4" s="23">
        <f t="shared" ref="F4:F5" si="0">SUM(G4:R4)</f>
        <v>4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2</v>
      </c>
      <c r="P4" s="23">
        <v>2</v>
      </c>
      <c r="Q4" s="23">
        <v>0</v>
      </c>
      <c r="R4" s="23">
        <v>0</v>
      </c>
    </row>
    <row r="5" spans="2:19" ht="50.25" customHeight="1" thickBot="1" x14ac:dyDescent="0.25">
      <c r="B5" s="29"/>
      <c r="C5" s="7" t="s">
        <v>19</v>
      </c>
      <c r="D5" s="34"/>
      <c r="E5" s="31"/>
      <c r="F5" s="23">
        <f t="shared" si="0"/>
        <v>26</v>
      </c>
      <c r="G5" s="23">
        <v>5</v>
      </c>
      <c r="H5" s="23">
        <v>2</v>
      </c>
      <c r="I5" s="23">
        <v>1</v>
      </c>
      <c r="J5" s="23">
        <v>1</v>
      </c>
      <c r="K5" s="23">
        <v>2</v>
      </c>
      <c r="L5" s="23">
        <v>2</v>
      </c>
      <c r="M5" s="23">
        <v>6</v>
      </c>
      <c r="N5" s="23">
        <v>2</v>
      </c>
      <c r="O5" s="23">
        <v>5</v>
      </c>
      <c r="P5" s="23">
        <v>0</v>
      </c>
      <c r="Q5" s="23">
        <v>0</v>
      </c>
      <c r="R5" s="23">
        <v>0</v>
      </c>
    </row>
    <row r="6" spans="2:19" ht="50.25" customHeight="1" thickBot="1" x14ac:dyDescent="0.25">
      <c r="B6" s="39" t="s">
        <v>20</v>
      </c>
      <c r="C6" s="8" t="s">
        <v>21</v>
      </c>
      <c r="D6" s="34">
        <v>0.32</v>
      </c>
      <c r="E6" s="31">
        <f>F6/F7</f>
        <v>0.86583184257602863</v>
      </c>
      <c r="F6" s="23">
        <f>L6</f>
        <v>484</v>
      </c>
      <c r="G6" s="24"/>
      <c r="H6" s="24"/>
      <c r="I6" s="24"/>
      <c r="J6" s="24"/>
      <c r="K6" s="24"/>
      <c r="L6" s="23">
        <v>484</v>
      </c>
      <c r="M6" s="24"/>
      <c r="N6" s="24"/>
      <c r="O6" s="24"/>
      <c r="P6" s="24"/>
      <c r="Q6" s="24"/>
      <c r="R6" s="23">
        <v>0</v>
      </c>
      <c r="S6" s="3"/>
    </row>
    <row r="7" spans="2:19" ht="50.25" customHeight="1" thickBot="1" x14ac:dyDescent="0.25">
      <c r="B7" s="40"/>
      <c r="C7" s="7" t="s">
        <v>22</v>
      </c>
      <c r="D7" s="34"/>
      <c r="E7" s="31"/>
      <c r="F7" s="23">
        <v>559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2:19" ht="13.5" thickBot="1" x14ac:dyDescent="0.25">
      <c r="B8" s="9" t="s">
        <v>23</v>
      </c>
      <c r="C8" s="10"/>
      <c r="D8" s="11"/>
      <c r="E8" s="12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9" ht="61.5" customHeight="1" thickBot="1" x14ac:dyDescent="0.25">
      <c r="B9" s="36" t="s">
        <v>24</v>
      </c>
      <c r="C9" s="15" t="s">
        <v>25</v>
      </c>
      <c r="D9" s="34">
        <v>0.8</v>
      </c>
      <c r="E9" s="31">
        <f>F9/F10</f>
        <v>0.4375</v>
      </c>
      <c r="F9" s="23">
        <f>SUM(G9:R9)</f>
        <v>35</v>
      </c>
      <c r="G9" s="23">
        <v>3</v>
      </c>
      <c r="H9" s="23">
        <v>2</v>
      </c>
      <c r="I9" s="23">
        <v>2</v>
      </c>
      <c r="J9" s="23">
        <v>2</v>
      </c>
      <c r="K9" s="23">
        <v>4</v>
      </c>
      <c r="L9" s="23">
        <v>2</v>
      </c>
      <c r="M9" s="23">
        <v>11</v>
      </c>
      <c r="N9" s="23">
        <v>9</v>
      </c>
      <c r="O9" s="23">
        <v>0</v>
      </c>
      <c r="P9" s="23">
        <v>0</v>
      </c>
      <c r="Q9" s="23">
        <v>0</v>
      </c>
      <c r="R9" s="23">
        <v>0</v>
      </c>
    </row>
    <row r="10" spans="2:19" ht="61.5" customHeight="1" thickBot="1" x14ac:dyDescent="0.25">
      <c r="B10" s="37"/>
      <c r="C10" s="15" t="s">
        <v>26</v>
      </c>
      <c r="D10" s="34"/>
      <c r="E10" s="31"/>
      <c r="F10" s="23">
        <v>80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2:19" ht="61.5" customHeight="1" thickBot="1" x14ac:dyDescent="0.25">
      <c r="B11" s="36" t="s">
        <v>27</v>
      </c>
      <c r="C11" s="15" t="s">
        <v>28</v>
      </c>
      <c r="D11" s="34">
        <v>0.85</v>
      </c>
      <c r="E11" s="31">
        <f>F11/F12</f>
        <v>0.63793103448275867</v>
      </c>
      <c r="F11" s="23">
        <f>SUM(G11:R11)</f>
        <v>37</v>
      </c>
      <c r="G11" s="23">
        <v>5</v>
      </c>
      <c r="H11" s="23">
        <v>2</v>
      </c>
      <c r="I11" s="23">
        <v>6</v>
      </c>
      <c r="J11" s="23">
        <v>2</v>
      </c>
      <c r="K11" s="23">
        <v>6</v>
      </c>
      <c r="L11" s="23">
        <v>5</v>
      </c>
      <c r="M11" s="23">
        <v>4</v>
      </c>
      <c r="N11" s="23">
        <v>2</v>
      </c>
      <c r="O11" s="23">
        <v>5</v>
      </c>
      <c r="P11" s="23">
        <v>0</v>
      </c>
      <c r="Q11" s="23">
        <v>0</v>
      </c>
      <c r="R11" s="23">
        <v>0</v>
      </c>
    </row>
    <row r="12" spans="2:19" ht="61.5" customHeight="1" thickBot="1" x14ac:dyDescent="0.25">
      <c r="B12" s="37"/>
      <c r="C12" s="15" t="s">
        <v>29</v>
      </c>
      <c r="D12" s="34"/>
      <c r="E12" s="31"/>
      <c r="F12" s="23">
        <f>SUM(G12:R12)</f>
        <v>58</v>
      </c>
      <c r="G12" s="25">
        <v>6</v>
      </c>
      <c r="H12" s="25">
        <v>5</v>
      </c>
      <c r="I12" s="25">
        <v>7</v>
      </c>
      <c r="J12" s="25">
        <v>3</v>
      </c>
      <c r="K12" s="25">
        <v>7</v>
      </c>
      <c r="L12" s="25">
        <v>12</v>
      </c>
      <c r="M12" s="25">
        <v>9</v>
      </c>
      <c r="N12" s="25">
        <v>8</v>
      </c>
      <c r="O12" s="25">
        <v>1</v>
      </c>
      <c r="P12" s="25">
        <v>0</v>
      </c>
      <c r="Q12" s="25">
        <v>0</v>
      </c>
      <c r="R12" s="25">
        <v>0</v>
      </c>
    </row>
    <row r="13" spans="2:19" ht="61.5" customHeight="1" thickBot="1" x14ac:dyDescent="0.25">
      <c r="B13" s="38" t="s">
        <v>30</v>
      </c>
      <c r="C13" s="15" t="s">
        <v>31</v>
      </c>
      <c r="D13" s="34">
        <v>0.85</v>
      </c>
      <c r="E13" s="31">
        <f>F13/F14</f>
        <v>0.64634146341463417</v>
      </c>
      <c r="F13" s="23">
        <f>SUM(G13:R13)</f>
        <v>53</v>
      </c>
      <c r="G13" s="23">
        <v>11</v>
      </c>
      <c r="H13" s="23">
        <v>3</v>
      </c>
      <c r="I13" s="23">
        <v>7</v>
      </c>
      <c r="J13" s="23">
        <v>2</v>
      </c>
      <c r="K13" s="23">
        <v>6</v>
      </c>
      <c r="L13" s="23">
        <v>8</v>
      </c>
      <c r="M13" s="23">
        <v>8</v>
      </c>
      <c r="N13" s="23">
        <v>2</v>
      </c>
      <c r="O13" s="23">
        <v>6</v>
      </c>
      <c r="P13" s="23">
        <v>0</v>
      </c>
      <c r="Q13" s="23">
        <v>0</v>
      </c>
      <c r="R13" s="23">
        <v>0</v>
      </c>
    </row>
    <row r="14" spans="2:19" ht="61.5" customHeight="1" thickBot="1" x14ac:dyDescent="0.25">
      <c r="B14" s="38"/>
      <c r="C14" s="15" t="s">
        <v>32</v>
      </c>
      <c r="D14" s="34"/>
      <c r="E14" s="31"/>
      <c r="F14" s="23">
        <v>82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2:19" ht="13.5" thickBot="1" x14ac:dyDescent="0.25">
      <c r="B15" s="16" t="s">
        <v>33</v>
      </c>
      <c r="C15" s="17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9" ht="60" customHeight="1" thickBot="1" x14ac:dyDescent="0.25">
      <c r="B16" s="32" t="s">
        <v>34</v>
      </c>
      <c r="C16" s="15" t="s">
        <v>35</v>
      </c>
      <c r="D16" s="34">
        <v>0.35</v>
      </c>
      <c r="E16" s="31">
        <f>F16/F17</f>
        <v>0.37642585551330798</v>
      </c>
      <c r="F16" s="23">
        <f>L16</f>
        <v>198</v>
      </c>
      <c r="G16" s="24"/>
      <c r="H16" s="24"/>
      <c r="I16" s="24"/>
      <c r="J16" s="24"/>
      <c r="K16" s="24"/>
      <c r="L16" s="23">
        <v>198</v>
      </c>
      <c r="M16" s="24"/>
      <c r="N16" s="24"/>
      <c r="O16" s="24"/>
      <c r="P16" s="24"/>
      <c r="Q16" s="24"/>
      <c r="R16" s="23">
        <v>0</v>
      </c>
    </row>
    <row r="17" spans="2:21" ht="60" customHeight="1" thickBot="1" x14ac:dyDescent="0.25">
      <c r="B17" s="33"/>
      <c r="C17" s="15" t="s">
        <v>36</v>
      </c>
      <c r="D17" s="34"/>
      <c r="E17" s="31"/>
      <c r="F17" s="23">
        <v>526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21" ht="60" customHeight="1" thickBot="1" x14ac:dyDescent="0.25">
      <c r="B18" s="32" t="s">
        <v>37</v>
      </c>
      <c r="C18" s="15" t="s">
        <v>38</v>
      </c>
      <c r="D18" s="30">
        <v>0.9</v>
      </c>
      <c r="E18" s="31">
        <f>F18/F19</f>
        <v>0.57770270270270274</v>
      </c>
      <c r="F18" s="23">
        <f>L18</f>
        <v>171</v>
      </c>
      <c r="G18" s="24"/>
      <c r="H18" s="24"/>
      <c r="I18" s="24"/>
      <c r="J18" s="24"/>
      <c r="K18" s="24"/>
      <c r="L18" s="23">
        <v>171</v>
      </c>
      <c r="M18" s="24"/>
      <c r="N18" s="24"/>
      <c r="O18" s="24"/>
      <c r="P18" s="24"/>
      <c r="Q18" s="24"/>
      <c r="R18" s="23">
        <v>0</v>
      </c>
    </row>
    <row r="19" spans="2:21" ht="60" customHeight="1" thickBot="1" x14ac:dyDescent="0.25">
      <c r="B19" s="33"/>
      <c r="C19" s="15" t="s">
        <v>39</v>
      </c>
      <c r="D19" s="30"/>
      <c r="E19" s="31"/>
      <c r="F19" s="23">
        <f>L19</f>
        <v>296</v>
      </c>
      <c r="G19" s="24"/>
      <c r="H19" s="24"/>
      <c r="I19" s="24"/>
      <c r="J19" s="24"/>
      <c r="K19" s="24"/>
      <c r="L19" s="23">
        <v>296</v>
      </c>
      <c r="M19" s="24"/>
      <c r="N19" s="24"/>
      <c r="O19" s="24"/>
      <c r="P19" s="24"/>
      <c r="Q19" s="24"/>
      <c r="R19" s="23">
        <v>0</v>
      </c>
    </row>
    <row r="20" spans="2:21" ht="60" customHeight="1" thickBot="1" x14ac:dyDescent="0.25">
      <c r="B20" s="28" t="s">
        <v>40</v>
      </c>
      <c r="C20" s="15" t="s">
        <v>41</v>
      </c>
      <c r="D20" s="30">
        <v>0.53</v>
      </c>
      <c r="E20" s="31">
        <f>F20/F21</f>
        <v>0.40754716981132078</v>
      </c>
      <c r="F20" s="23">
        <f>L20</f>
        <v>432</v>
      </c>
      <c r="G20" s="24"/>
      <c r="H20" s="24"/>
      <c r="I20" s="24"/>
      <c r="J20" s="24"/>
      <c r="K20" s="24"/>
      <c r="L20" s="23">
        <v>432</v>
      </c>
      <c r="M20" s="24"/>
      <c r="N20" s="24"/>
      <c r="O20" s="24"/>
      <c r="P20" s="24"/>
      <c r="Q20" s="24"/>
      <c r="R20" s="23">
        <v>0</v>
      </c>
    </row>
    <row r="21" spans="2:21" ht="60" customHeight="1" thickBot="1" x14ac:dyDescent="0.25">
      <c r="B21" s="35"/>
      <c r="C21" s="15" t="s">
        <v>42</v>
      </c>
      <c r="D21" s="30"/>
      <c r="E21" s="31"/>
      <c r="F21" s="23">
        <v>1060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21" ht="60" customHeight="1" thickBot="1" x14ac:dyDescent="0.25">
      <c r="B22" s="28" t="s">
        <v>43</v>
      </c>
      <c r="C22" s="15" t="s">
        <v>44</v>
      </c>
      <c r="D22" s="30">
        <v>0.6</v>
      </c>
      <c r="E22" s="31">
        <f>F22/F23</f>
        <v>0.53333333333333333</v>
      </c>
      <c r="F22" s="23">
        <f>SUM(G22:R22)</f>
        <v>8</v>
      </c>
      <c r="G22" s="23">
        <v>1</v>
      </c>
      <c r="H22" s="23">
        <v>1</v>
      </c>
      <c r="I22" s="23">
        <v>0</v>
      </c>
      <c r="J22" s="23">
        <v>0</v>
      </c>
      <c r="K22" s="23">
        <v>1</v>
      </c>
      <c r="L22" s="23">
        <v>4</v>
      </c>
      <c r="M22" s="23">
        <v>1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</row>
    <row r="23" spans="2:21" ht="60" customHeight="1" thickBot="1" x14ac:dyDescent="0.25">
      <c r="B23" s="29"/>
      <c r="C23" s="15" t="s">
        <v>45</v>
      </c>
      <c r="D23" s="30"/>
      <c r="E23" s="31"/>
      <c r="F23" s="23">
        <f>SUM(G23:R23)</f>
        <v>15</v>
      </c>
      <c r="G23" s="25">
        <v>1</v>
      </c>
      <c r="H23" s="25">
        <v>3</v>
      </c>
      <c r="I23" s="25">
        <v>0</v>
      </c>
      <c r="J23" s="25">
        <v>0</v>
      </c>
      <c r="K23" s="25">
        <v>1</v>
      </c>
      <c r="L23" s="25">
        <v>5</v>
      </c>
      <c r="M23" s="25">
        <v>3</v>
      </c>
      <c r="N23" s="25">
        <v>1</v>
      </c>
      <c r="O23" s="25">
        <v>1</v>
      </c>
      <c r="P23" s="25">
        <v>0</v>
      </c>
      <c r="Q23" s="25">
        <v>0</v>
      </c>
      <c r="R23" s="25">
        <v>0</v>
      </c>
    </row>
    <row r="24" spans="2:21" ht="60" customHeight="1" thickBot="1" x14ac:dyDescent="0.25">
      <c r="B24" s="28" t="s">
        <v>46</v>
      </c>
      <c r="C24" s="15" t="s">
        <v>47</v>
      </c>
      <c r="D24" s="30">
        <v>0.8</v>
      </c>
      <c r="E24" s="31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U24" s="27"/>
    </row>
    <row r="25" spans="2:21" ht="60" customHeight="1" thickBot="1" x14ac:dyDescent="0.25">
      <c r="B25" s="29"/>
      <c r="C25" s="15" t="s">
        <v>48</v>
      </c>
      <c r="D25" s="30"/>
      <c r="E25" s="3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2:21" ht="16.5" thickBot="1" x14ac:dyDescent="0.25">
      <c r="B26" s="21" t="s">
        <v>82</v>
      </c>
      <c r="C26" s="1"/>
      <c r="G26" s="3"/>
    </row>
    <row r="27" spans="2:21" ht="13.5" thickBot="1" x14ac:dyDescent="0.25">
      <c r="B27" s="4" t="s">
        <v>0</v>
      </c>
      <c r="C27" s="4" t="s">
        <v>1</v>
      </c>
      <c r="D27" s="4" t="s">
        <v>2</v>
      </c>
      <c r="E27" s="4" t="s">
        <v>3</v>
      </c>
      <c r="F27" s="4" t="s">
        <v>4</v>
      </c>
      <c r="G27" s="5" t="s">
        <v>5</v>
      </c>
      <c r="H27" s="5" t="s">
        <v>6</v>
      </c>
      <c r="I27" s="6" t="s">
        <v>7</v>
      </c>
      <c r="J27" s="5" t="s">
        <v>8</v>
      </c>
      <c r="K27" s="5" t="s">
        <v>9</v>
      </c>
      <c r="L27" s="4" t="s">
        <v>10</v>
      </c>
      <c r="M27" s="5" t="s">
        <v>11</v>
      </c>
      <c r="N27" s="5" t="s">
        <v>12</v>
      </c>
      <c r="O27" s="5" t="s">
        <v>13</v>
      </c>
      <c r="P27" s="5" t="s">
        <v>14</v>
      </c>
      <c r="Q27" s="5" t="s">
        <v>15</v>
      </c>
      <c r="R27" s="5" t="s">
        <v>16</v>
      </c>
    </row>
    <row r="28" spans="2:21" ht="52.5" customHeight="1" thickBot="1" x14ac:dyDescent="0.25">
      <c r="B28" s="28" t="s">
        <v>17</v>
      </c>
      <c r="C28" s="7" t="s">
        <v>18</v>
      </c>
      <c r="D28" s="34"/>
      <c r="E28" s="31">
        <f>F28/F29</f>
        <v>0.15384615384615385</v>
      </c>
      <c r="F28" s="23">
        <f t="shared" ref="F28:F29" si="1">SUM(G28:R28)</f>
        <v>4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2</v>
      </c>
      <c r="P28" s="23">
        <v>2</v>
      </c>
      <c r="Q28" s="23">
        <v>0</v>
      </c>
      <c r="R28" s="23">
        <v>0</v>
      </c>
    </row>
    <row r="29" spans="2:21" ht="52.5" customHeight="1" thickBot="1" x14ac:dyDescent="0.25">
      <c r="B29" s="29"/>
      <c r="C29" s="7" t="s">
        <v>19</v>
      </c>
      <c r="D29" s="34"/>
      <c r="E29" s="31"/>
      <c r="F29" s="23">
        <f t="shared" si="1"/>
        <v>26</v>
      </c>
      <c r="G29" s="23">
        <v>5</v>
      </c>
      <c r="H29" s="23">
        <v>2</v>
      </c>
      <c r="I29" s="23">
        <v>1</v>
      </c>
      <c r="J29" s="23">
        <v>1</v>
      </c>
      <c r="K29" s="23">
        <v>2</v>
      </c>
      <c r="L29" s="23">
        <v>2</v>
      </c>
      <c r="M29" s="23">
        <v>6</v>
      </c>
      <c r="N29" s="23">
        <v>2</v>
      </c>
      <c r="O29" s="23">
        <v>5</v>
      </c>
      <c r="P29" s="23">
        <v>0</v>
      </c>
      <c r="Q29" s="23">
        <v>0</v>
      </c>
      <c r="R29" s="23">
        <v>0</v>
      </c>
    </row>
    <row r="30" spans="2:21" ht="52.5" customHeight="1" thickBot="1" x14ac:dyDescent="0.25">
      <c r="B30" s="39" t="s">
        <v>20</v>
      </c>
      <c r="C30" s="8" t="s">
        <v>21</v>
      </c>
      <c r="D30" s="34"/>
      <c r="E30" s="31">
        <v>0</v>
      </c>
      <c r="F30" s="23">
        <f>L30</f>
        <v>430</v>
      </c>
      <c r="G30" s="24"/>
      <c r="H30" s="24"/>
      <c r="I30" s="24"/>
      <c r="J30" s="24"/>
      <c r="K30" s="24"/>
      <c r="L30" s="23">
        <v>430</v>
      </c>
      <c r="M30" s="24"/>
      <c r="N30" s="24"/>
      <c r="O30" s="24"/>
      <c r="P30" s="24"/>
      <c r="Q30" s="24"/>
      <c r="R30" s="23">
        <v>0</v>
      </c>
    </row>
    <row r="31" spans="2:21" ht="52.5" customHeight="1" thickBot="1" x14ac:dyDescent="0.25">
      <c r="B31" s="40"/>
      <c r="C31" s="7" t="s">
        <v>22</v>
      </c>
      <c r="D31" s="34"/>
      <c r="E31" s="31"/>
      <c r="F31" s="23">
        <v>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2:21" ht="13.5" thickBot="1" x14ac:dyDescent="0.25">
      <c r="B32" s="9" t="s">
        <v>23</v>
      </c>
      <c r="C32" s="10"/>
      <c r="D32" s="11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2:18" ht="42" customHeight="1" thickBot="1" x14ac:dyDescent="0.25">
      <c r="B33" s="36" t="s">
        <v>24</v>
      </c>
      <c r="C33" s="15" t="s">
        <v>25</v>
      </c>
      <c r="D33" s="34"/>
      <c r="E33" s="31">
        <v>0</v>
      </c>
      <c r="F33" s="23">
        <f>SUM(G33:R33)</f>
        <v>34</v>
      </c>
      <c r="G33" s="23">
        <v>3</v>
      </c>
      <c r="H33" s="23">
        <v>2</v>
      </c>
      <c r="I33" s="23">
        <v>1</v>
      </c>
      <c r="J33" s="23">
        <v>2</v>
      </c>
      <c r="K33" s="23">
        <v>4</v>
      </c>
      <c r="L33" s="23">
        <v>2</v>
      </c>
      <c r="M33" s="23">
        <v>11</v>
      </c>
      <c r="N33" s="23">
        <v>9</v>
      </c>
      <c r="O33" s="23">
        <v>0</v>
      </c>
      <c r="P33" s="23">
        <v>0</v>
      </c>
      <c r="Q33" s="23">
        <v>0</v>
      </c>
      <c r="R33" s="23">
        <v>0</v>
      </c>
    </row>
    <row r="34" spans="2:18" ht="42" customHeight="1" thickBot="1" x14ac:dyDescent="0.25">
      <c r="B34" s="37"/>
      <c r="C34" s="15" t="s">
        <v>26</v>
      </c>
      <c r="D34" s="34"/>
      <c r="E34" s="31"/>
      <c r="F34" s="23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42" customHeight="1" thickBot="1" x14ac:dyDescent="0.25">
      <c r="B35" s="36" t="s">
        <v>27</v>
      </c>
      <c r="C35" s="15" t="s">
        <v>28</v>
      </c>
      <c r="D35" s="34"/>
      <c r="E35" s="31">
        <f>F35/F36</f>
        <v>0.62264150943396224</v>
      </c>
      <c r="F35" s="23">
        <f>SUM(G35:R35)</f>
        <v>33</v>
      </c>
      <c r="G35" s="23">
        <v>4</v>
      </c>
      <c r="H35" s="23">
        <v>2</v>
      </c>
      <c r="I35" s="23">
        <v>6</v>
      </c>
      <c r="J35" s="23">
        <v>2</v>
      </c>
      <c r="K35" s="23">
        <v>5</v>
      </c>
      <c r="L35" s="23">
        <v>4</v>
      </c>
      <c r="M35" s="23">
        <v>4</v>
      </c>
      <c r="N35" s="23">
        <v>2</v>
      </c>
      <c r="O35" s="23">
        <v>4</v>
      </c>
      <c r="P35" s="23">
        <v>0</v>
      </c>
      <c r="Q35" s="23">
        <v>0</v>
      </c>
      <c r="R35" s="23">
        <v>0</v>
      </c>
    </row>
    <row r="36" spans="2:18" ht="42" customHeight="1" thickBot="1" x14ac:dyDescent="0.25">
      <c r="B36" s="37"/>
      <c r="C36" s="15" t="s">
        <v>29</v>
      </c>
      <c r="D36" s="34"/>
      <c r="E36" s="31"/>
      <c r="F36" s="23">
        <f>SUM(G36:R36)</f>
        <v>53</v>
      </c>
      <c r="G36" s="25">
        <v>6</v>
      </c>
      <c r="H36" s="25">
        <v>5</v>
      </c>
      <c r="I36" s="25">
        <v>7</v>
      </c>
      <c r="J36" s="25">
        <v>3</v>
      </c>
      <c r="K36" s="25">
        <v>6</v>
      </c>
      <c r="L36" s="25">
        <v>11</v>
      </c>
      <c r="M36" s="25">
        <v>7</v>
      </c>
      <c r="N36" s="25">
        <v>7</v>
      </c>
      <c r="O36" s="25">
        <v>1</v>
      </c>
      <c r="P36" s="25">
        <v>0</v>
      </c>
      <c r="Q36" s="25">
        <v>0</v>
      </c>
      <c r="R36" s="25">
        <v>0</v>
      </c>
    </row>
    <row r="37" spans="2:18" ht="42" customHeight="1" thickBot="1" x14ac:dyDescent="0.25">
      <c r="B37" s="38" t="s">
        <v>30</v>
      </c>
      <c r="C37" s="15" t="s">
        <v>31</v>
      </c>
      <c r="D37" s="34"/>
      <c r="E37" s="31">
        <v>0</v>
      </c>
      <c r="F37" s="23">
        <f>SUM(G37:R37)</f>
        <v>44</v>
      </c>
      <c r="G37" s="23">
        <v>7</v>
      </c>
      <c r="H37" s="23">
        <v>3</v>
      </c>
      <c r="I37" s="23">
        <v>6</v>
      </c>
      <c r="J37" s="23">
        <v>2</v>
      </c>
      <c r="K37" s="23">
        <v>5</v>
      </c>
      <c r="L37" s="23">
        <v>8</v>
      </c>
      <c r="M37" s="23">
        <v>5</v>
      </c>
      <c r="N37" s="23">
        <v>2</v>
      </c>
      <c r="O37" s="23">
        <v>6</v>
      </c>
      <c r="P37" s="23">
        <v>0</v>
      </c>
      <c r="Q37" s="23">
        <v>0</v>
      </c>
      <c r="R37" s="23">
        <v>0</v>
      </c>
    </row>
    <row r="38" spans="2:18" ht="42" customHeight="1" thickBot="1" x14ac:dyDescent="0.25">
      <c r="B38" s="38"/>
      <c r="C38" s="15" t="s">
        <v>32</v>
      </c>
      <c r="D38" s="34"/>
      <c r="E38" s="31"/>
      <c r="F38" s="23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ht="13.5" thickBot="1" x14ac:dyDescent="0.25">
      <c r="B39" s="16" t="s">
        <v>33</v>
      </c>
      <c r="C39" s="17"/>
      <c r="D39" s="18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2:18" ht="57.75" customHeight="1" thickBot="1" x14ac:dyDescent="0.25">
      <c r="B40" s="32" t="s">
        <v>34</v>
      </c>
      <c r="C40" s="15" t="s">
        <v>35</v>
      </c>
      <c r="D40" s="34"/>
      <c r="E40" s="31">
        <v>0</v>
      </c>
      <c r="F40" s="23">
        <f>L40</f>
        <v>180</v>
      </c>
      <c r="G40" s="24"/>
      <c r="H40" s="24"/>
      <c r="I40" s="24"/>
      <c r="J40" s="24"/>
      <c r="K40" s="24"/>
      <c r="L40" s="23">
        <v>180</v>
      </c>
      <c r="M40" s="24"/>
      <c r="N40" s="24"/>
      <c r="O40" s="24"/>
      <c r="P40" s="24"/>
      <c r="Q40" s="24"/>
      <c r="R40" s="23">
        <v>0</v>
      </c>
    </row>
    <row r="41" spans="2:18" ht="57.75" customHeight="1" thickBot="1" x14ac:dyDescent="0.25">
      <c r="B41" s="33"/>
      <c r="C41" s="15" t="s">
        <v>36</v>
      </c>
      <c r="D41" s="34"/>
      <c r="E41" s="31"/>
      <c r="F41" s="23">
        <v>0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2:18" ht="57.75" customHeight="1" thickBot="1" x14ac:dyDescent="0.25">
      <c r="B42" s="32" t="s">
        <v>37</v>
      </c>
      <c r="C42" s="15" t="s">
        <v>38</v>
      </c>
      <c r="D42" s="30"/>
      <c r="E42" s="31">
        <f>F42/F43</f>
        <v>0.54961832061068705</v>
      </c>
      <c r="F42" s="23">
        <f>L42</f>
        <v>144</v>
      </c>
      <c r="G42" s="24"/>
      <c r="H42" s="24"/>
      <c r="I42" s="24"/>
      <c r="J42" s="24"/>
      <c r="K42" s="24"/>
      <c r="L42" s="23">
        <v>144</v>
      </c>
      <c r="M42" s="24"/>
      <c r="N42" s="24"/>
      <c r="O42" s="24"/>
      <c r="P42" s="24"/>
      <c r="Q42" s="24"/>
      <c r="R42" s="23">
        <v>0</v>
      </c>
    </row>
    <row r="43" spans="2:18" ht="57.75" customHeight="1" thickBot="1" x14ac:dyDescent="0.25">
      <c r="B43" s="33"/>
      <c r="C43" s="15" t="s">
        <v>39</v>
      </c>
      <c r="D43" s="30"/>
      <c r="E43" s="31"/>
      <c r="F43" s="23">
        <f>L43</f>
        <v>262</v>
      </c>
      <c r="G43" s="24"/>
      <c r="H43" s="24"/>
      <c r="I43" s="24"/>
      <c r="J43" s="24"/>
      <c r="K43" s="24"/>
      <c r="L43" s="23">
        <v>262</v>
      </c>
      <c r="M43" s="24"/>
      <c r="N43" s="24"/>
      <c r="O43" s="24"/>
      <c r="P43" s="24"/>
      <c r="Q43" s="24"/>
      <c r="R43" s="23">
        <v>0</v>
      </c>
    </row>
    <row r="44" spans="2:18" ht="57.75" customHeight="1" thickBot="1" x14ac:dyDescent="0.25">
      <c r="B44" s="28" t="s">
        <v>40</v>
      </c>
      <c r="C44" s="15" t="s">
        <v>41</v>
      </c>
      <c r="D44" s="30"/>
      <c r="E44" s="31">
        <v>0</v>
      </c>
      <c r="F44" s="23">
        <f>L44</f>
        <v>378</v>
      </c>
      <c r="G44" s="24"/>
      <c r="H44" s="24"/>
      <c r="I44" s="24"/>
      <c r="J44" s="24"/>
      <c r="K44" s="24"/>
      <c r="L44" s="23">
        <v>378</v>
      </c>
      <c r="M44" s="24"/>
      <c r="N44" s="24"/>
      <c r="O44" s="24"/>
      <c r="P44" s="24"/>
      <c r="Q44" s="24"/>
      <c r="R44" s="23">
        <v>0</v>
      </c>
    </row>
    <row r="45" spans="2:18" ht="57.75" customHeight="1" thickBot="1" x14ac:dyDescent="0.25">
      <c r="B45" s="35"/>
      <c r="C45" s="15" t="s">
        <v>42</v>
      </c>
      <c r="D45" s="30"/>
      <c r="E45" s="31"/>
      <c r="F45" s="23">
        <v>0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2:18" ht="57.75" customHeight="1" thickBot="1" x14ac:dyDescent="0.25">
      <c r="B46" s="28" t="s">
        <v>43</v>
      </c>
      <c r="C46" s="15" t="s">
        <v>44</v>
      </c>
      <c r="D46" s="30"/>
      <c r="E46" s="31">
        <f>F46/F47</f>
        <v>0.53333333333333333</v>
      </c>
      <c r="F46" s="23">
        <f>SUM(G46:R46)</f>
        <v>8</v>
      </c>
      <c r="G46" s="23">
        <v>1</v>
      </c>
      <c r="H46" s="23">
        <v>1</v>
      </c>
      <c r="I46" s="23">
        <v>0</v>
      </c>
      <c r="J46" s="23">
        <v>0</v>
      </c>
      <c r="K46" s="23">
        <v>1</v>
      </c>
      <c r="L46" s="23">
        <v>4</v>
      </c>
      <c r="M46" s="23">
        <v>1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</row>
    <row r="47" spans="2:18" ht="57.75" customHeight="1" thickBot="1" x14ac:dyDescent="0.25">
      <c r="B47" s="29"/>
      <c r="C47" s="15" t="s">
        <v>45</v>
      </c>
      <c r="D47" s="30"/>
      <c r="E47" s="31"/>
      <c r="F47" s="23">
        <f>SUM(G47:R47)</f>
        <v>15</v>
      </c>
      <c r="G47" s="25">
        <v>1</v>
      </c>
      <c r="H47" s="25">
        <v>3</v>
      </c>
      <c r="I47" s="25">
        <v>0</v>
      </c>
      <c r="J47" s="25">
        <v>0</v>
      </c>
      <c r="K47" s="25">
        <v>1</v>
      </c>
      <c r="L47" s="25">
        <v>5</v>
      </c>
      <c r="M47" s="25">
        <v>3</v>
      </c>
      <c r="N47" s="25">
        <v>1</v>
      </c>
      <c r="O47" s="25">
        <v>1</v>
      </c>
      <c r="P47" s="25">
        <v>0</v>
      </c>
      <c r="Q47" s="25">
        <v>0</v>
      </c>
      <c r="R47" s="25">
        <v>0</v>
      </c>
    </row>
    <row r="48" spans="2:18" ht="57.75" customHeight="1" thickBot="1" x14ac:dyDescent="0.25">
      <c r="B48" s="28" t="s">
        <v>46</v>
      </c>
      <c r="C48" s="15" t="s">
        <v>47</v>
      </c>
      <c r="D48" s="30"/>
      <c r="E48" s="31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2:18" ht="57.75" customHeight="1" thickBot="1" x14ac:dyDescent="0.25">
      <c r="B49" s="29"/>
      <c r="C49" s="15" t="s">
        <v>48</v>
      </c>
      <c r="D49" s="30"/>
      <c r="E49" s="31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2:18" ht="16.5" thickBot="1" x14ac:dyDescent="0.25">
      <c r="B50" s="21" t="s">
        <v>83</v>
      </c>
      <c r="C50" s="1"/>
      <c r="G50" s="3"/>
    </row>
    <row r="51" spans="2:18" ht="13.5" thickBot="1" x14ac:dyDescent="0.25">
      <c r="B51" s="4" t="s">
        <v>0</v>
      </c>
      <c r="C51" s="4" t="s">
        <v>1</v>
      </c>
      <c r="D51" s="4"/>
      <c r="E51" s="4" t="s">
        <v>3</v>
      </c>
      <c r="F51" s="4" t="s">
        <v>4</v>
      </c>
      <c r="G51" s="5" t="s">
        <v>5</v>
      </c>
      <c r="H51" s="5" t="s">
        <v>6</v>
      </c>
      <c r="I51" s="6" t="s">
        <v>7</v>
      </c>
      <c r="J51" s="5" t="s">
        <v>8</v>
      </c>
      <c r="K51" s="5" t="s">
        <v>9</v>
      </c>
      <c r="L51" s="4" t="s">
        <v>10</v>
      </c>
      <c r="M51" s="5" t="s">
        <v>11</v>
      </c>
      <c r="N51" s="5" t="s">
        <v>12</v>
      </c>
      <c r="O51" s="5" t="s">
        <v>13</v>
      </c>
      <c r="P51" s="5" t="s">
        <v>14</v>
      </c>
      <c r="Q51" s="5" t="s">
        <v>15</v>
      </c>
      <c r="R51" s="5" t="s">
        <v>16</v>
      </c>
    </row>
    <row r="52" spans="2:18" ht="47.25" customHeight="1" thickBot="1" x14ac:dyDescent="0.25">
      <c r="B52" s="28" t="s">
        <v>17</v>
      </c>
      <c r="C52" s="7" t="s">
        <v>18</v>
      </c>
      <c r="D52" s="34"/>
      <c r="E52" s="31">
        <v>0</v>
      </c>
      <c r="F52" s="23">
        <f>SUM(G52:R52)</f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</row>
    <row r="53" spans="2:18" ht="47.25" customHeight="1" thickBot="1" x14ac:dyDescent="0.25">
      <c r="B53" s="29"/>
      <c r="C53" s="7" t="s">
        <v>19</v>
      </c>
      <c r="D53" s="34"/>
      <c r="E53" s="31"/>
      <c r="F53" s="23">
        <f>SUM(G53:R53)</f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</row>
    <row r="54" spans="2:18" ht="47.25" customHeight="1" thickBot="1" x14ac:dyDescent="0.25">
      <c r="B54" s="39" t="s">
        <v>20</v>
      </c>
      <c r="C54" s="8" t="s">
        <v>21</v>
      </c>
      <c r="D54" s="34"/>
      <c r="E54" s="31">
        <v>0</v>
      </c>
      <c r="F54" s="23">
        <f>L54</f>
        <v>0</v>
      </c>
      <c r="G54" s="24"/>
      <c r="H54" s="24"/>
      <c r="I54" s="24"/>
      <c r="J54" s="24"/>
      <c r="K54" s="24"/>
      <c r="L54" s="23">
        <v>0</v>
      </c>
      <c r="M54" s="24"/>
      <c r="N54" s="24"/>
      <c r="O54" s="24"/>
      <c r="P54" s="24"/>
      <c r="Q54" s="24"/>
      <c r="R54" s="23">
        <v>0</v>
      </c>
    </row>
    <row r="55" spans="2:18" ht="47.25" customHeight="1" thickBot="1" x14ac:dyDescent="0.25">
      <c r="B55" s="40"/>
      <c r="C55" s="7" t="s">
        <v>22</v>
      </c>
      <c r="D55" s="34"/>
      <c r="E55" s="31"/>
      <c r="F55" s="23">
        <v>0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2:18" ht="13.5" thickBot="1" x14ac:dyDescent="0.25">
      <c r="B56" s="9" t="s">
        <v>23</v>
      </c>
      <c r="C56" s="10"/>
      <c r="D56" s="11"/>
      <c r="E56" s="12"/>
      <c r="F56" s="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2:18" ht="49.5" customHeight="1" thickBot="1" x14ac:dyDescent="0.25">
      <c r="B57" s="36" t="s">
        <v>24</v>
      </c>
      <c r="C57" s="15" t="s">
        <v>25</v>
      </c>
      <c r="D57" s="34"/>
      <c r="E57" s="31">
        <v>0</v>
      </c>
      <c r="F57" s="23">
        <f>SUM(G57:R57)</f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</row>
    <row r="58" spans="2:18" ht="49.5" customHeight="1" thickBot="1" x14ac:dyDescent="0.25">
      <c r="B58" s="37"/>
      <c r="C58" s="15" t="s">
        <v>26</v>
      </c>
      <c r="D58" s="34"/>
      <c r="E58" s="31"/>
      <c r="F58" s="23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ht="49.5" customHeight="1" thickBot="1" x14ac:dyDescent="0.25">
      <c r="B59" s="36" t="s">
        <v>27</v>
      </c>
      <c r="C59" s="15" t="s">
        <v>28</v>
      </c>
      <c r="D59" s="34"/>
      <c r="E59" s="31">
        <v>0</v>
      </c>
      <c r="F59" s="23">
        <f>SUM(G59:R59)</f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</row>
    <row r="60" spans="2:18" ht="49.5" customHeight="1" thickBot="1" x14ac:dyDescent="0.25">
      <c r="B60" s="37"/>
      <c r="C60" s="15" t="s">
        <v>29</v>
      </c>
      <c r="D60" s="34"/>
      <c r="E60" s="31"/>
      <c r="F60" s="23">
        <f>SUM(G60:R60)</f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</row>
    <row r="61" spans="2:18" ht="49.5" customHeight="1" thickBot="1" x14ac:dyDescent="0.25">
      <c r="B61" s="38" t="s">
        <v>30</v>
      </c>
      <c r="C61" s="15" t="s">
        <v>31</v>
      </c>
      <c r="D61" s="34"/>
      <c r="E61" s="31">
        <v>0</v>
      </c>
      <c r="F61" s="23">
        <f>SUM(G61:R61)</f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</row>
    <row r="62" spans="2:18" ht="49.5" customHeight="1" thickBot="1" x14ac:dyDescent="0.25">
      <c r="B62" s="38"/>
      <c r="C62" s="15" t="s">
        <v>32</v>
      </c>
      <c r="D62" s="34"/>
      <c r="E62" s="31"/>
      <c r="F62" s="23">
        <v>0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18" ht="13.5" thickBot="1" x14ac:dyDescent="0.25">
      <c r="B63" s="16" t="s">
        <v>33</v>
      </c>
      <c r="C63" s="17"/>
      <c r="D63" s="18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2:18" ht="56.25" customHeight="1" thickBot="1" x14ac:dyDescent="0.25">
      <c r="B64" s="32" t="s">
        <v>34</v>
      </c>
      <c r="C64" s="15" t="s">
        <v>35</v>
      </c>
      <c r="D64" s="34"/>
      <c r="E64" s="31">
        <v>0</v>
      </c>
      <c r="F64" s="23">
        <f>L64</f>
        <v>0</v>
      </c>
      <c r="G64" s="24"/>
      <c r="H64" s="24"/>
      <c r="I64" s="24"/>
      <c r="J64" s="24"/>
      <c r="K64" s="24"/>
      <c r="L64" s="23">
        <v>0</v>
      </c>
      <c r="M64" s="24"/>
      <c r="N64" s="24"/>
      <c r="O64" s="24"/>
      <c r="P64" s="24"/>
      <c r="Q64" s="24"/>
      <c r="R64" s="23">
        <v>0</v>
      </c>
    </row>
    <row r="65" spans="2:18" ht="56.25" customHeight="1" thickBot="1" x14ac:dyDescent="0.25">
      <c r="B65" s="33"/>
      <c r="C65" s="15" t="s">
        <v>36</v>
      </c>
      <c r="D65" s="34"/>
      <c r="E65" s="31"/>
      <c r="F65" s="23">
        <v>0</v>
      </c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2:18" ht="56.25" customHeight="1" thickBot="1" x14ac:dyDescent="0.25">
      <c r="B66" s="32" t="s">
        <v>37</v>
      </c>
      <c r="C66" s="15" t="s">
        <v>38</v>
      </c>
      <c r="D66" s="30"/>
      <c r="E66" s="31">
        <v>0</v>
      </c>
      <c r="F66" s="23">
        <f>L66</f>
        <v>0</v>
      </c>
      <c r="G66" s="24"/>
      <c r="H66" s="24"/>
      <c r="I66" s="24"/>
      <c r="J66" s="24"/>
      <c r="K66" s="24"/>
      <c r="L66" s="23">
        <v>0</v>
      </c>
      <c r="M66" s="24"/>
      <c r="N66" s="24"/>
      <c r="O66" s="24"/>
      <c r="P66" s="24"/>
      <c r="Q66" s="24"/>
      <c r="R66" s="23">
        <v>0</v>
      </c>
    </row>
    <row r="67" spans="2:18" ht="56.25" customHeight="1" thickBot="1" x14ac:dyDescent="0.25">
      <c r="B67" s="33"/>
      <c r="C67" s="15" t="s">
        <v>39</v>
      </c>
      <c r="D67" s="30"/>
      <c r="E67" s="31"/>
      <c r="F67" s="23">
        <f>L67</f>
        <v>0</v>
      </c>
      <c r="G67" s="24"/>
      <c r="H67" s="24"/>
      <c r="I67" s="24"/>
      <c r="J67" s="24"/>
      <c r="K67" s="24"/>
      <c r="L67" s="23">
        <v>0</v>
      </c>
      <c r="M67" s="24"/>
      <c r="N67" s="24"/>
      <c r="O67" s="24"/>
      <c r="P67" s="24"/>
      <c r="Q67" s="24"/>
      <c r="R67" s="23">
        <v>0</v>
      </c>
    </row>
    <row r="68" spans="2:18" ht="56.25" customHeight="1" thickBot="1" x14ac:dyDescent="0.25">
      <c r="B68" s="28" t="s">
        <v>40</v>
      </c>
      <c r="C68" s="15" t="s">
        <v>41</v>
      </c>
      <c r="D68" s="30"/>
      <c r="E68" s="31">
        <v>0</v>
      </c>
      <c r="F68" s="23">
        <f>L68</f>
        <v>0</v>
      </c>
      <c r="G68" s="24"/>
      <c r="H68" s="24"/>
      <c r="I68" s="24"/>
      <c r="J68" s="24"/>
      <c r="K68" s="24"/>
      <c r="L68" s="23">
        <v>0</v>
      </c>
      <c r="M68" s="24"/>
      <c r="N68" s="24"/>
      <c r="O68" s="24"/>
      <c r="P68" s="24"/>
      <c r="Q68" s="24"/>
      <c r="R68" s="23">
        <v>0</v>
      </c>
    </row>
    <row r="69" spans="2:18" ht="56.25" customHeight="1" thickBot="1" x14ac:dyDescent="0.25">
      <c r="B69" s="35"/>
      <c r="C69" s="15" t="s">
        <v>42</v>
      </c>
      <c r="D69" s="30"/>
      <c r="E69" s="31"/>
      <c r="F69" s="23">
        <v>0</v>
      </c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2:18" ht="56.25" customHeight="1" thickBot="1" x14ac:dyDescent="0.25">
      <c r="B70" s="28" t="s">
        <v>43</v>
      </c>
      <c r="C70" s="15" t="s">
        <v>44</v>
      </c>
      <c r="D70" s="30"/>
      <c r="E70" s="31">
        <v>0</v>
      </c>
      <c r="F70" s="23">
        <f>SUM(G70:R70)</f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</row>
    <row r="71" spans="2:18" ht="56.25" customHeight="1" thickBot="1" x14ac:dyDescent="0.25">
      <c r="B71" s="29"/>
      <c r="C71" s="15" t="s">
        <v>45</v>
      </c>
      <c r="D71" s="30"/>
      <c r="E71" s="31"/>
      <c r="F71" s="23">
        <f>SUM(G71:R71)</f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</row>
    <row r="72" spans="2:18" ht="56.25" customHeight="1" thickBot="1" x14ac:dyDescent="0.25">
      <c r="B72" s="28" t="s">
        <v>46</v>
      </c>
      <c r="C72" s="15" t="s">
        <v>47</v>
      </c>
      <c r="D72" s="30"/>
      <c r="E72" s="31">
        <v>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2:18" ht="56.25" customHeight="1" thickBot="1" x14ac:dyDescent="0.25">
      <c r="B73" s="29"/>
      <c r="C73" s="15" t="s">
        <v>48</v>
      </c>
      <c r="D73" s="30"/>
      <c r="E73" s="31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2:18" ht="16.5" thickBot="1" x14ac:dyDescent="0.25">
      <c r="B74" s="21" t="s">
        <v>84</v>
      </c>
      <c r="C74" s="1"/>
      <c r="G74" s="3"/>
    </row>
    <row r="75" spans="2:18" ht="13.5" thickBot="1" x14ac:dyDescent="0.25">
      <c r="B75" s="4" t="s">
        <v>0</v>
      </c>
      <c r="C75" s="4" t="s">
        <v>1</v>
      </c>
      <c r="D75" s="4"/>
      <c r="E75" s="4" t="s">
        <v>3</v>
      </c>
      <c r="F75" s="4" t="s">
        <v>4</v>
      </c>
      <c r="G75" s="5" t="s">
        <v>5</v>
      </c>
      <c r="H75" s="5" t="s">
        <v>6</v>
      </c>
      <c r="I75" s="6" t="s">
        <v>7</v>
      </c>
      <c r="J75" s="5" t="s">
        <v>8</v>
      </c>
      <c r="K75" s="5" t="s">
        <v>9</v>
      </c>
      <c r="L75" s="4" t="s">
        <v>10</v>
      </c>
      <c r="M75" s="5" t="s">
        <v>11</v>
      </c>
      <c r="N75" s="5" t="s">
        <v>12</v>
      </c>
      <c r="O75" s="5" t="s">
        <v>13</v>
      </c>
      <c r="P75" s="5" t="s">
        <v>14</v>
      </c>
      <c r="Q75" s="5" t="s">
        <v>15</v>
      </c>
      <c r="R75" s="5" t="s">
        <v>16</v>
      </c>
    </row>
    <row r="76" spans="2:18" ht="53.25" customHeight="1" thickBot="1" x14ac:dyDescent="0.25">
      <c r="B76" s="28" t="s">
        <v>17</v>
      </c>
      <c r="C76" s="7" t="s">
        <v>18</v>
      </c>
      <c r="D76" s="34"/>
      <c r="E76" s="31">
        <v>0</v>
      </c>
      <c r="F76" s="23">
        <f>SUM(G76:R76)</f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2:18" ht="53.25" customHeight="1" thickBot="1" x14ac:dyDescent="0.25">
      <c r="B77" s="29"/>
      <c r="C77" s="7" t="s">
        <v>19</v>
      </c>
      <c r="D77" s="34"/>
      <c r="E77" s="31"/>
      <c r="F77" s="23">
        <f>SUM(G77:R77)</f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</row>
    <row r="78" spans="2:18" ht="53.25" customHeight="1" thickBot="1" x14ac:dyDescent="0.25">
      <c r="B78" s="39" t="s">
        <v>20</v>
      </c>
      <c r="C78" s="8" t="s">
        <v>21</v>
      </c>
      <c r="D78" s="34"/>
      <c r="E78" s="31">
        <v>0</v>
      </c>
      <c r="F78" s="23">
        <f>L78</f>
        <v>54</v>
      </c>
      <c r="G78" s="24"/>
      <c r="H78" s="24"/>
      <c r="I78" s="24"/>
      <c r="J78" s="24"/>
      <c r="K78" s="24"/>
      <c r="L78" s="23">
        <v>54</v>
      </c>
      <c r="M78" s="24"/>
      <c r="N78" s="24"/>
      <c r="O78" s="24"/>
      <c r="P78" s="24"/>
      <c r="Q78" s="24"/>
      <c r="R78" s="23">
        <v>0</v>
      </c>
    </row>
    <row r="79" spans="2:18" ht="53.25" customHeight="1" thickBot="1" x14ac:dyDescent="0.25">
      <c r="B79" s="40"/>
      <c r="C79" s="7" t="s">
        <v>22</v>
      </c>
      <c r="D79" s="34"/>
      <c r="E79" s="31"/>
      <c r="F79" s="23">
        <v>0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2:18" ht="13.5" thickBot="1" x14ac:dyDescent="0.25">
      <c r="B80" s="9" t="s">
        <v>23</v>
      </c>
      <c r="C80" s="10"/>
      <c r="D80" s="11"/>
      <c r="E80" s="12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2:18" ht="45.75" customHeight="1" thickBot="1" x14ac:dyDescent="0.25">
      <c r="B81" s="36" t="s">
        <v>24</v>
      </c>
      <c r="C81" s="15" t="s">
        <v>25</v>
      </c>
      <c r="D81" s="34"/>
      <c r="E81" s="31">
        <v>0</v>
      </c>
      <c r="F81" s="23">
        <f>SUM(G81:R81)</f>
        <v>1</v>
      </c>
      <c r="G81" s="23">
        <v>0</v>
      </c>
      <c r="H81" s="23">
        <v>0</v>
      </c>
      <c r="I81" s="23">
        <v>1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</row>
    <row r="82" spans="2:18" ht="45.75" customHeight="1" thickBot="1" x14ac:dyDescent="0.25">
      <c r="B82" s="37"/>
      <c r="C82" s="15" t="s">
        <v>26</v>
      </c>
      <c r="D82" s="34"/>
      <c r="E82" s="31"/>
      <c r="F82" s="23">
        <v>0</v>
      </c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2:18" ht="45.75" customHeight="1" thickBot="1" x14ac:dyDescent="0.25">
      <c r="B83" s="36" t="s">
        <v>27</v>
      </c>
      <c r="C83" s="15" t="s">
        <v>28</v>
      </c>
      <c r="D83" s="34"/>
      <c r="E83" s="31">
        <f>F83/F84</f>
        <v>0.8</v>
      </c>
      <c r="F83" s="23">
        <f>SUM(G83:R83)</f>
        <v>4</v>
      </c>
      <c r="G83" s="23">
        <v>1</v>
      </c>
      <c r="H83" s="23">
        <v>0</v>
      </c>
      <c r="I83" s="23">
        <v>0</v>
      </c>
      <c r="J83" s="23">
        <v>0</v>
      </c>
      <c r="K83" s="23">
        <v>1</v>
      </c>
      <c r="L83" s="23">
        <v>1</v>
      </c>
      <c r="M83" s="23">
        <v>0</v>
      </c>
      <c r="N83" s="23">
        <v>0</v>
      </c>
      <c r="O83" s="23">
        <v>1</v>
      </c>
      <c r="P83" s="23">
        <v>0</v>
      </c>
      <c r="Q83" s="23">
        <v>0</v>
      </c>
      <c r="R83" s="23">
        <v>0</v>
      </c>
    </row>
    <row r="84" spans="2:18" ht="45.75" customHeight="1" thickBot="1" x14ac:dyDescent="0.25">
      <c r="B84" s="37"/>
      <c r="C84" s="15" t="s">
        <v>29</v>
      </c>
      <c r="D84" s="34"/>
      <c r="E84" s="31"/>
      <c r="F84" s="23">
        <f>SUM(G84:R84)</f>
        <v>5</v>
      </c>
      <c r="G84" s="25">
        <v>0</v>
      </c>
      <c r="H84" s="25">
        <v>0</v>
      </c>
      <c r="I84" s="25">
        <v>0</v>
      </c>
      <c r="J84" s="25">
        <v>0</v>
      </c>
      <c r="K84" s="25">
        <v>1</v>
      </c>
      <c r="L84" s="25">
        <v>1</v>
      </c>
      <c r="M84" s="25">
        <v>2</v>
      </c>
      <c r="N84" s="25">
        <v>1</v>
      </c>
      <c r="O84" s="25">
        <v>0</v>
      </c>
      <c r="P84" s="25">
        <v>0</v>
      </c>
      <c r="Q84" s="25">
        <v>0</v>
      </c>
      <c r="R84" s="25">
        <v>0</v>
      </c>
    </row>
    <row r="85" spans="2:18" ht="45.75" customHeight="1" thickBot="1" x14ac:dyDescent="0.25">
      <c r="B85" s="38" t="s">
        <v>30</v>
      </c>
      <c r="C85" s="15" t="s">
        <v>31</v>
      </c>
      <c r="D85" s="34"/>
      <c r="E85" s="31">
        <v>0</v>
      </c>
      <c r="F85" s="23">
        <f>SUM(G85:R85)</f>
        <v>9</v>
      </c>
      <c r="G85" s="23">
        <v>4</v>
      </c>
      <c r="H85" s="23">
        <v>0</v>
      </c>
      <c r="I85" s="23">
        <v>1</v>
      </c>
      <c r="J85" s="23">
        <v>0</v>
      </c>
      <c r="K85" s="23">
        <v>1</v>
      </c>
      <c r="L85" s="23">
        <v>0</v>
      </c>
      <c r="M85" s="23">
        <v>3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</row>
    <row r="86" spans="2:18" ht="45.75" customHeight="1" thickBot="1" x14ac:dyDescent="0.25">
      <c r="B86" s="38"/>
      <c r="C86" s="15" t="s">
        <v>32</v>
      </c>
      <c r="D86" s="34"/>
      <c r="E86" s="31"/>
      <c r="F86" s="23">
        <v>0</v>
      </c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2:18" ht="13.5" thickBot="1" x14ac:dyDescent="0.25">
      <c r="B87" s="16" t="s">
        <v>33</v>
      </c>
      <c r="C87" s="17"/>
      <c r="D87" s="18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2:18" ht="63" customHeight="1" thickBot="1" x14ac:dyDescent="0.25">
      <c r="B88" s="32" t="s">
        <v>34</v>
      </c>
      <c r="C88" s="15" t="s">
        <v>35</v>
      </c>
      <c r="D88" s="34"/>
      <c r="E88" s="31">
        <v>0</v>
      </c>
      <c r="F88" s="23">
        <f>L88</f>
        <v>18</v>
      </c>
      <c r="G88" s="24"/>
      <c r="H88" s="24"/>
      <c r="I88" s="24"/>
      <c r="J88" s="24"/>
      <c r="K88" s="24"/>
      <c r="L88" s="23">
        <v>18</v>
      </c>
      <c r="M88" s="24"/>
      <c r="N88" s="24"/>
      <c r="O88" s="24"/>
      <c r="P88" s="24"/>
      <c r="Q88" s="24"/>
      <c r="R88" s="23">
        <v>0</v>
      </c>
    </row>
    <row r="89" spans="2:18" ht="63" customHeight="1" thickBot="1" x14ac:dyDescent="0.25">
      <c r="B89" s="33"/>
      <c r="C89" s="15" t="s">
        <v>36</v>
      </c>
      <c r="D89" s="34"/>
      <c r="E89" s="31"/>
      <c r="F89" s="23">
        <v>0</v>
      </c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2:18" ht="63" customHeight="1" thickBot="1" x14ac:dyDescent="0.25">
      <c r="B90" s="32" t="s">
        <v>37</v>
      </c>
      <c r="C90" s="15" t="s">
        <v>38</v>
      </c>
      <c r="D90" s="30"/>
      <c r="E90" s="31">
        <f>F90/F91</f>
        <v>0.79411764705882348</v>
      </c>
      <c r="F90" s="23">
        <f>L90</f>
        <v>27</v>
      </c>
      <c r="G90" s="24"/>
      <c r="H90" s="24"/>
      <c r="I90" s="24"/>
      <c r="J90" s="24"/>
      <c r="K90" s="24"/>
      <c r="L90" s="23">
        <v>27</v>
      </c>
      <c r="M90" s="24"/>
      <c r="N90" s="24"/>
      <c r="O90" s="24"/>
      <c r="P90" s="24"/>
      <c r="Q90" s="24"/>
      <c r="R90" s="23">
        <v>0</v>
      </c>
    </row>
    <row r="91" spans="2:18" ht="63" customHeight="1" thickBot="1" x14ac:dyDescent="0.25">
      <c r="B91" s="33"/>
      <c r="C91" s="15" t="s">
        <v>39</v>
      </c>
      <c r="D91" s="30"/>
      <c r="E91" s="31"/>
      <c r="F91" s="23">
        <f>L91</f>
        <v>34</v>
      </c>
      <c r="G91" s="24"/>
      <c r="H91" s="24"/>
      <c r="I91" s="24"/>
      <c r="J91" s="24"/>
      <c r="K91" s="24"/>
      <c r="L91" s="23">
        <v>34</v>
      </c>
      <c r="M91" s="24"/>
      <c r="N91" s="24"/>
      <c r="O91" s="24"/>
      <c r="P91" s="24"/>
      <c r="Q91" s="24"/>
      <c r="R91" s="23">
        <v>0</v>
      </c>
    </row>
    <row r="92" spans="2:18" ht="63" customHeight="1" thickBot="1" x14ac:dyDescent="0.25">
      <c r="B92" s="28" t="s">
        <v>40</v>
      </c>
      <c r="C92" s="15" t="s">
        <v>41</v>
      </c>
      <c r="D92" s="30"/>
      <c r="E92" s="31">
        <v>0</v>
      </c>
      <c r="F92" s="23">
        <f>L92</f>
        <v>54</v>
      </c>
      <c r="G92" s="24"/>
      <c r="H92" s="24"/>
      <c r="I92" s="24"/>
      <c r="J92" s="24"/>
      <c r="K92" s="24"/>
      <c r="L92" s="23">
        <v>54</v>
      </c>
      <c r="M92" s="24"/>
      <c r="N92" s="24"/>
      <c r="O92" s="24"/>
      <c r="P92" s="24"/>
      <c r="Q92" s="24"/>
      <c r="R92" s="23">
        <v>0</v>
      </c>
    </row>
    <row r="93" spans="2:18" ht="63" customHeight="1" thickBot="1" x14ac:dyDescent="0.25">
      <c r="B93" s="35"/>
      <c r="C93" s="15" t="s">
        <v>42</v>
      </c>
      <c r="D93" s="30"/>
      <c r="E93" s="31"/>
      <c r="F93" s="23">
        <v>0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2:18" ht="63" customHeight="1" thickBot="1" x14ac:dyDescent="0.25">
      <c r="B94" s="28" t="s">
        <v>43</v>
      </c>
      <c r="C94" s="15" t="s">
        <v>44</v>
      </c>
      <c r="D94" s="30"/>
      <c r="E94" s="31">
        <v>0</v>
      </c>
      <c r="F94" s="23">
        <f>SUM(G94:R94)</f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</row>
    <row r="95" spans="2:18" ht="63" customHeight="1" thickBot="1" x14ac:dyDescent="0.25">
      <c r="B95" s="29"/>
      <c r="C95" s="15" t="s">
        <v>45</v>
      </c>
      <c r="D95" s="30"/>
      <c r="E95" s="31"/>
      <c r="F95" s="23">
        <f>SUM(G95:R95)</f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</row>
    <row r="96" spans="2:18" ht="63" customHeight="1" thickBot="1" x14ac:dyDescent="0.25">
      <c r="B96" s="28" t="s">
        <v>46</v>
      </c>
      <c r="C96" s="15" t="s">
        <v>47</v>
      </c>
      <c r="D96" s="30"/>
      <c r="E96" s="31">
        <v>0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2:18" ht="63" customHeight="1" thickBot="1" x14ac:dyDescent="0.25">
      <c r="B97" s="29"/>
      <c r="C97" s="15" t="s">
        <v>48</v>
      </c>
      <c r="D97" s="30"/>
      <c r="E97" s="31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100" spans="2:18" ht="57.75" customHeight="1" x14ac:dyDescent="0.2"/>
    <row r="101" spans="2:18" ht="57.75" customHeight="1" x14ac:dyDescent="0.2"/>
    <row r="102" spans="2:18" ht="57.75" customHeight="1" x14ac:dyDescent="0.2"/>
    <row r="103" spans="2:18" ht="57.75" customHeight="1" x14ac:dyDescent="0.2"/>
    <row r="105" spans="2:18" ht="51" customHeight="1" x14ac:dyDescent="0.2"/>
    <row r="106" spans="2:18" ht="51" customHeight="1" x14ac:dyDescent="0.2"/>
    <row r="107" spans="2:18" ht="51" customHeight="1" x14ac:dyDescent="0.2"/>
    <row r="108" spans="2:18" ht="51" customHeight="1" x14ac:dyDescent="0.2"/>
    <row r="109" spans="2:18" ht="51" customHeight="1" x14ac:dyDescent="0.2"/>
    <row r="110" spans="2:18" ht="51" customHeight="1" x14ac:dyDescent="0.2"/>
    <row r="112" spans="2:18" ht="63.75" customHeight="1" x14ac:dyDescent="0.2"/>
    <row r="113" ht="63.75" customHeight="1" x14ac:dyDescent="0.2"/>
    <row r="114" ht="63.75" customHeight="1" x14ac:dyDescent="0.2"/>
    <row r="115" ht="63.75" customHeight="1" x14ac:dyDescent="0.2"/>
    <row r="116" ht="63.75" customHeight="1" x14ac:dyDescent="0.2"/>
    <row r="117" ht="63.75" customHeight="1" x14ac:dyDescent="0.2"/>
    <row r="118" ht="63.75" customHeight="1" x14ac:dyDescent="0.2"/>
    <row r="119" ht="63.75" customHeight="1" x14ac:dyDescent="0.2"/>
    <row r="120" ht="63.75" customHeight="1" x14ac:dyDescent="0.2"/>
    <row r="121" ht="63.75" customHeight="1" x14ac:dyDescent="0.2"/>
    <row r="124" ht="63.75" customHeight="1" x14ac:dyDescent="0.2"/>
    <row r="125" ht="63.75" customHeight="1" x14ac:dyDescent="0.2"/>
    <row r="126" ht="63.75" customHeight="1" x14ac:dyDescent="0.2"/>
    <row r="127" ht="63.75" customHeight="1" x14ac:dyDescent="0.2"/>
    <row r="129" ht="41.25" customHeight="1" x14ac:dyDescent="0.2"/>
    <row r="130" ht="41.25" customHeight="1" x14ac:dyDescent="0.2"/>
    <row r="131" ht="41.25" customHeight="1" x14ac:dyDescent="0.2"/>
    <row r="132" ht="41.25" customHeight="1" x14ac:dyDescent="0.2"/>
    <row r="133" ht="41.25" customHeight="1" x14ac:dyDescent="0.2"/>
    <row r="134" ht="41.25" customHeight="1" x14ac:dyDescent="0.2"/>
    <row r="136" ht="67.5" customHeight="1" x14ac:dyDescent="0.2"/>
    <row r="137" ht="67.5" customHeight="1" x14ac:dyDescent="0.2"/>
    <row r="138" ht="67.5" customHeight="1" x14ac:dyDescent="0.2"/>
    <row r="139" ht="67.5" customHeight="1" x14ac:dyDescent="0.2"/>
    <row r="140" ht="67.5" customHeight="1" x14ac:dyDescent="0.2"/>
    <row r="141" ht="67.5" customHeight="1" x14ac:dyDescent="0.2"/>
    <row r="142" ht="67.5" customHeight="1" x14ac:dyDescent="0.2"/>
    <row r="143" ht="67.5" customHeight="1" x14ac:dyDescent="0.2"/>
    <row r="144" ht="67.5" customHeight="1" x14ac:dyDescent="0.2"/>
    <row r="145" ht="67.5" customHeight="1" x14ac:dyDescent="0.2"/>
    <row r="148" ht="57.75" customHeight="1" x14ac:dyDescent="0.2"/>
    <row r="149" ht="57.75" customHeight="1" x14ac:dyDescent="0.2"/>
    <row r="150" ht="57.75" customHeight="1" x14ac:dyDescent="0.2"/>
    <row r="151" ht="57.75" customHeight="1" x14ac:dyDescent="0.2"/>
    <row r="153" ht="45" customHeight="1" x14ac:dyDescent="0.2"/>
    <row r="154" ht="45" customHeight="1" x14ac:dyDescent="0.2"/>
    <row r="155" ht="45" customHeight="1" x14ac:dyDescent="0.2"/>
    <row r="156" ht="45" customHeight="1" x14ac:dyDescent="0.2"/>
    <row r="157" ht="45" customHeight="1" x14ac:dyDescent="0.2"/>
    <row r="158" ht="45" customHeight="1" x14ac:dyDescent="0.2"/>
    <row r="160" ht="66.75" customHeight="1" x14ac:dyDescent="0.2"/>
    <row r="161" ht="66.75" customHeight="1" x14ac:dyDescent="0.2"/>
    <row r="162" ht="66.75" customHeight="1" x14ac:dyDescent="0.2"/>
    <row r="163" ht="66.75" customHeight="1" x14ac:dyDescent="0.2"/>
    <row r="164" ht="66.75" customHeight="1" x14ac:dyDescent="0.2"/>
    <row r="165" ht="66.75" customHeight="1" x14ac:dyDescent="0.2"/>
    <row r="166" ht="66.75" customHeight="1" x14ac:dyDescent="0.2"/>
    <row r="167" ht="66.75" customHeight="1" x14ac:dyDescent="0.2"/>
    <row r="168" ht="66.75" customHeight="1" x14ac:dyDescent="0.2"/>
    <row r="169" ht="66.75" customHeight="1" x14ac:dyDescent="0.2"/>
    <row r="172" ht="64.5" customHeight="1" x14ac:dyDescent="0.2"/>
    <row r="173" ht="64.5" customHeight="1" x14ac:dyDescent="0.2"/>
    <row r="174" ht="64.5" customHeight="1" x14ac:dyDescent="0.2"/>
    <row r="175" ht="64.5" customHeight="1" x14ac:dyDescent="0.2"/>
    <row r="177" ht="47.25" customHeight="1" x14ac:dyDescent="0.2"/>
    <row r="178" ht="47.25" customHeight="1" x14ac:dyDescent="0.2"/>
    <row r="179" ht="47.25" customHeight="1" x14ac:dyDescent="0.2"/>
    <row r="180" ht="47.25" customHeight="1" x14ac:dyDescent="0.2"/>
    <row r="181" ht="47.25" customHeight="1" x14ac:dyDescent="0.2"/>
    <row r="182" ht="47.25" customHeight="1" x14ac:dyDescent="0.2"/>
    <row r="184" ht="58.5" customHeight="1" x14ac:dyDescent="0.2"/>
    <row r="185" ht="58.5" customHeight="1" x14ac:dyDescent="0.2"/>
    <row r="186" ht="58.5" customHeight="1" x14ac:dyDescent="0.2"/>
    <row r="187" ht="58.5" customHeight="1" x14ac:dyDescent="0.2"/>
    <row r="188" ht="58.5" customHeight="1" x14ac:dyDescent="0.2"/>
    <row r="189" ht="58.5" customHeight="1" x14ac:dyDescent="0.2"/>
    <row r="190" ht="58.5" customHeight="1" x14ac:dyDescent="0.2"/>
    <row r="191" ht="58.5" customHeight="1" x14ac:dyDescent="0.2"/>
    <row r="192" ht="58.5" customHeight="1" x14ac:dyDescent="0.2"/>
    <row r="193" ht="58.5" customHeight="1" x14ac:dyDescent="0.2"/>
    <row r="196" ht="49.5" customHeight="1" x14ac:dyDescent="0.2"/>
    <row r="197" ht="49.5" customHeight="1" x14ac:dyDescent="0.2"/>
    <row r="198" ht="49.5" customHeight="1" x14ac:dyDescent="0.2"/>
    <row r="199" ht="49.5" customHeight="1" x14ac:dyDescent="0.2"/>
    <row r="201" ht="40.5" customHeight="1" x14ac:dyDescent="0.2"/>
    <row r="202" ht="40.5" customHeight="1" x14ac:dyDescent="0.2"/>
    <row r="203" ht="40.5" customHeight="1" x14ac:dyDescent="0.2"/>
    <row r="204" ht="40.5" customHeight="1" x14ac:dyDescent="0.2"/>
    <row r="205" ht="40.5" customHeight="1" x14ac:dyDescent="0.2"/>
    <row r="206" ht="40.5" customHeight="1" x14ac:dyDescent="0.2"/>
    <row r="208" ht="61.5" customHeight="1" x14ac:dyDescent="0.2"/>
    <row r="209" ht="61.5" customHeight="1" x14ac:dyDescent="0.2"/>
    <row r="210" ht="61.5" customHeight="1" x14ac:dyDescent="0.2"/>
    <row r="211" ht="61.5" customHeight="1" x14ac:dyDescent="0.2"/>
    <row r="212" ht="61.5" customHeight="1" x14ac:dyDescent="0.2"/>
    <row r="213" ht="61.5" customHeight="1" x14ac:dyDescent="0.2"/>
    <row r="214" ht="61.5" customHeight="1" x14ac:dyDescent="0.2"/>
    <row r="215" ht="61.5" customHeight="1" x14ac:dyDescent="0.2"/>
    <row r="216" ht="61.5" customHeight="1" x14ac:dyDescent="0.2"/>
    <row r="217" ht="61.5" customHeight="1" x14ac:dyDescent="0.2"/>
    <row r="220" ht="57.75" customHeight="1" x14ac:dyDescent="0.2"/>
    <row r="221" ht="57.75" customHeight="1" x14ac:dyDescent="0.2"/>
    <row r="222" ht="57.75" customHeight="1" x14ac:dyDescent="0.2"/>
    <row r="223" ht="57.75" customHeight="1" x14ac:dyDescent="0.2"/>
    <row r="225" ht="52.5" customHeight="1" x14ac:dyDescent="0.2"/>
    <row r="226" ht="52.5" customHeight="1" x14ac:dyDescent="0.2"/>
    <row r="227" ht="52.5" customHeight="1" x14ac:dyDescent="0.2"/>
    <row r="228" ht="52.5" customHeight="1" x14ac:dyDescent="0.2"/>
    <row r="229" ht="52.5" customHeight="1" x14ac:dyDescent="0.2"/>
    <row r="230" ht="52.5" customHeight="1" x14ac:dyDescent="0.2"/>
    <row r="232" ht="63" customHeight="1" x14ac:dyDescent="0.2"/>
    <row r="233" ht="63" customHeight="1" x14ac:dyDescent="0.2"/>
    <row r="234" ht="63" customHeight="1" x14ac:dyDescent="0.2"/>
    <row r="235" ht="63" customHeight="1" x14ac:dyDescent="0.2"/>
    <row r="236" ht="63" customHeight="1" x14ac:dyDescent="0.2"/>
    <row r="237" ht="63" customHeight="1" x14ac:dyDescent="0.2"/>
    <row r="238" ht="63" customHeight="1" x14ac:dyDescent="0.2"/>
    <row r="239" ht="63" customHeight="1" x14ac:dyDescent="0.2"/>
    <row r="240" ht="63" customHeight="1" x14ac:dyDescent="0.2"/>
    <row r="241" ht="63" customHeight="1" x14ac:dyDescent="0.2"/>
  </sheetData>
  <mergeCells count="120">
    <mergeCell ref="B9:B10"/>
    <mergeCell ref="D9:D10"/>
    <mergeCell ref="E9:E10"/>
    <mergeCell ref="B11:B12"/>
    <mergeCell ref="D11:D12"/>
    <mergeCell ref="E11:E12"/>
    <mergeCell ref="B4:B5"/>
    <mergeCell ref="D4:D5"/>
    <mergeCell ref="E4:E5"/>
    <mergeCell ref="B6:B7"/>
    <mergeCell ref="D6:D7"/>
    <mergeCell ref="E6:E7"/>
    <mergeCell ref="B18:B19"/>
    <mergeCell ref="D18:D19"/>
    <mergeCell ref="E18:E19"/>
    <mergeCell ref="B20:B21"/>
    <mergeCell ref="D20:D21"/>
    <mergeCell ref="E20:E21"/>
    <mergeCell ref="B13:B14"/>
    <mergeCell ref="D13:D14"/>
    <mergeCell ref="E13:E14"/>
    <mergeCell ref="B16:B17"/>
    <mergeCell ref="D16:D17"/>
    <mergeCell ref="E16:E17"/>
    <mergeCell ref="B28:B29"/>
    <mergeCell ref="D28:D29"/>
    <mergeCell ref="E28:E29"/>
    <mergeCell ref="B30:B31"/>
    <mergeCell ref="D30:D31"/>
    <mergeCell ref="E30:E31"/>
    <mergeCell ref="B22:B23"/>
    <mergeCell ref="D22:D23"/>
    <mergeCell ref="E22:E23"/>
    <mergeCell ref="B24:B25"/>
    <mergeCell ref="D24:D25"/>
    <mergeCell ref="E24:E25"/>
    <mergeCell ref="B37:B38"/>
    <mergeCell ref="D37:D38"/>
    <mergeCell ref="E37:E38"/>
    <mergeCell ref="B40:B41"/>
    <mergeCell ref="D40:D41"/>
    <mergeCell ref="E40:E41"/>
    <mergeCell ref="B33:B34"/>
    <mergeCell ref="D33:D34"/>
    <mergeCell ref="E33:E34"/>
    <mergeCell ref="B35:B36"/>
    <mergeCell ref="D35:D36"/>
    <mergeCell ref="E35:E36"/>
    <mergeCell ref="B46:B47"/>
    <mergeCell ref="D46:D47"/>
    <mergeCell ref="E46:E47"/>
    <mergeCell ref="B48:B49"/>
    <mergeCell ref="D48:D49"/>
    <mergeCell ref="E48:E49"/>
    <mergeCell ref="B42:B43"/>
    <mergeCell ref="D42:D43"/>
    <mergeCell ref="E42:E43"/>
    <mergeCell ref="B44:B45"/>
    <mergeCell ref="D44:D45"/>
    <mergeCell ref="E44:E45"/>
    <mergeCell ref="B57:B58"/>
    <mergeCell ref="D57:D58"/>
    <mergeCell ref="E57:E58"/>
    <mergeCell ref="B59:B60"/>
    <mergeCell ref="D59:D60"/>
    <mergeCell ref="E59:E60"/>
    <mergeCell ref="B52:B53"/>
    <mergeCell ref="D52:D53"/>
    <mergeCell ref="E52:E53"/>
    <mergeCell ref="B54:B55"/>
    <mergeCell ref="D54:D55"/>
    <mergeCell ref="E54:E55"/>
    <mergeCell ref="B66:B67"/>
    <mergeCell ref="D66:D67"/>
    <mergeCell ref="E66:E67"/>
    <mergeCell ref="B68:B69"/>
    <mergeCell ref="D68:D69"/>
    <mergeCell ref="E68:E69"/>
    <mergeCell ref="B61:B62"/>
    <mergeCell ref="D61:D62"/>
    <mergeCell ref="E61:E62"/>
    <mergeCell ref="B64:B65"/>
    <mergeCell ref="D64:D65"/>
    <mergeCell ref="E64:E65"/>
    <mergeCell ref="B76:B77"/>
    <mergeCell ref="D76:D77"/>
    <mergeCell ref="E76:E77"/>
    <mergeCell ref="B78:B79"/>
    <mergeCell ref="D78:D79"/>
    <mergeCell ref="E78:E79"/>
    <mergeCell ref="B70:B71"/>
    <mergeCell ref="D70:D71"/>
    <mergeCell ref="E70:E71"/>
    <mergeCell ref="B72:B73"/>
    <mergeCell ref="D72:D73"/>
    <mergeCell ref="E72:E73"/>
    <mergeCell ref="B85:B86"/>
    <mergeCell ref="D85:D86"/>
    <mergeCell ref="E85:E86"/>
    <mergeCell ref="B88:B89"/>
    <mergeCell ref="D88:D89"/>
    <mergeCell ref="E88:E89"/>
    <mergeCell ref="B81:B82"/>
    <mergeCell ref="D81:D82"/>
    <mergeCell ref="E81:E82"/>
    <mergeCell ref="B83:B84"/>
    <mergeCell ref="D83:D84"/>
    <mergeCell ref="E83:E84"/>
    <mergeCell ref="B94:B95"/>
    <mergeCell ref="D94:D95"/>
    <mergeCell ref="E94:E95"/>
    <mergeCell ref="B96:B97"/>
    <mergeCell ref="D96:D97"/>
    <mergeCell ref="E96:E97"/>
    <mergeCell ref="B90:B91"/>
    <mergeCell ref="D90:D91"/>
    <mergeCell ref="E90:E91"/>
    <mergeCell ref="B92:B93"/>
    <mergeCell ref="D92:D93"/>
    <mergeCell ref="E92:E9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01101</vt:lpstr>
      <vt:lpstr>01107</vt:lpstr>
      <vt:lpstr>01401</vt:lpstr>
      <vt:lpstr>01402</vt:lpstr>
      <vt:lpstr>01403</vt:lpstr>
      <vt:lpstr>01404</vt:lpstr>
      <vt:lpstr>01405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Donoso</dc:creator>
  <cp:lastModifiedBy>MINSAL</cp:lastModifiedBy>
  <dcterms:created xsi:type="dcterms:W3CDTF">2017-11-16T11:53:28Z</dcterms:created>
  <dcterms:modified xsi:type="dcterms:W3CDTF">2018-01-16T13:05:49Z</dcterms:modified>
</cp:coreProperties>
</file>